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Dokumenta\Dokumente\1 Formate bilance QKB 2024\vertigo formatet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<sst xmlns="http://schemas.openxmlformats.org/spreadsheetml/2006/main" count="414" uniqueCount="271">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</sst>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48" sqref="B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945219823</v>
      </c>
      <c r="C10" s="52"/>
      <c r="D10" s="64">
        <v>782243113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-629341811</v>
      </c>
      <c r="C19" s="52"/>
      <c r="D19" s="64">
        <v>-482095217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-17635063</v>
      </c>
      <c r="C22" s="52"/>
      <c r="D22" s="64">
        <v>-16465732</v>
      </c>
      <c r="E22" s="51"/>
      <c r="F22" s="42"/>
    </row>
    <row r="23" spans="1:6">
      <c r="A23" s="63" t="s">
        <v>249</v>
      </c>
      <c r="B23" s="64">
        <v>-2945056</v>
      </c>
      <c r="C23" s="52"/>
      <c r="D23" s="64">
        <v>-2749777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-14667539</v>
      </c>
      <c r="C26" s="52"/>
      <c r="D26" s="64">
        <v>-14548510</v>
      </c>
      <c r="E26" s="51"/>
      <c r="F26" s="42"/>
    </row>
    <row r="27" spans="1:6">
      <c r="A27" s="45" t="s">
        <v>221</v>
      </c>
      <c r="B27" s="64">
        <v>-103456431</v>
      </c>
      <c r="C27" s="52"/>
      <c r="D27" s="64">
        <v>-85859628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-1077904</v>
      </c>
      <c r="C37" s="52"/>
      <c r="D37" s="64">
        <v>-1360149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-2173635</v>
      </c>
      <c r="C39" s="52"/>
      <c r="D39" s="64">
        <v>-2221679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173922384</v>
      </c>
      <c r="C42" s="55"/>
      <c r="D42" s="54">
        <f>SUM(D9:D41)</f>
        <v>176942421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-26088358</v>
      </c>
      <c r="C44" s="52"/>
      <c r="D44" s="64">
        <v>-26541363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147834026</v>
      </c>
      <c r="C47" s="58"/>
      <c r="D47" s="67">
        <f>SUM(D42:D46)</f>
        <v>150401058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147834026</v>
      </c>
      <c r="C57" s="77"/>
      <c r="D57" s="76">
        <f>D47+D55</f>
        <v>150401058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2025-07-30T11:45:12Z</dcterms:modified>
</cp:coreProperties>
</file>