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EALBANIA 2023\EBSOL\"/>
    </mc:Choice>
  </mc:AlternateContent>
  <xr:revisionPtr revIDLastSave="0" documentId="13_ncr:1_{FCFDEA6F-FCC3-472A-A7F5-10779FE9E0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21" i="1"/>
  <c r="B23" i="1" s="1"/>
  <c r="B12" i="1"/>
  <c r="B11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<sst xmlns="http://schemas.openxmlformats.org/spreadsheetml/2006/main" count="26" uniqueCount="24">
  <si>
    <t>PASQYRA E TE ARDHURAVE DHE SHPENZIMEVE</t>
  </si>
  <si>
    <t>Periudha</t>
  </si>
  <si>
    <t>Raportuese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</si>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</sst>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164" fontId="9" fillId="0" borderId="0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11" fillId="2" borderId="3" xfId="1" applyNumberFormat="1" applyFont="1" applyFill="1" applyBorder="1" applyAlignment="1">
      <alignment vertical="center"/>
    </xf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workbookViewId="0">
      <selection activeCell="B27" sqref="B27"/>
    </sheetView>
  </sheetViews>
  <sheetFormatPr defaultRowHeight="15" x14ac:dyDescent="0.25"/>
  <cols>
    <col min="1" max="1" width="46.140625" customWidth="1"/>
    <col min="2" max="3" width="21.425781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2</v>
      </c>
    </row>
    <row r="4" spans="1:3" x14ac:dyDescent="0.25">
      <c r="A4" s="5" t="s">
        <v>3</v>
      </c>
    </row>
    <row r="5" spans="1:3" x14ac:dyDescent="0.25">
      <c r="B5" s="6"/>
      <c r="C5" s="6"/>
    </row>
    <row r="6" spans="1:3" x14ac:dyDescent="0.25">
      <c r="A6" s="7" t="s">
        <v>4</v>
      </c>
      <c r="B6" s="8">
        <v>9867936</v>
      </c>
      <c r="C6" s="8">
        <v>8584440</v>
      </c>
    </row>
    <row r="7" spans="1:3" x14ac:dyDescent="0.25">
      <c r="A7" s="7" t="s">
        <v>5</v>
      </c>
      <c r="B7" s="9"/>
      <c r="C7" s="9"/>
    </row>
    <row r="8" spans="1:3" x14ac:dyDescent="0.25">
      <c r="A8" s="7" t="s">
        <v>6</v>
      </c>
      <c r="B8" s="9"/>
      <c r="C8" s="9"/>
    </row>
    <row r="9" spans="1:3" x14ac:dyDescent="0.25">
      <c r="A9" s="7" t="s">
        <v>7</v>
      </c>
      <c r="B9" s="9"/>
      <c r="C9" s="9"/>
    </row>
    <row r="10" spans="1:3" x14ac:dyDescent="0.25">
      <c r="A10" s="7" t="s">
        <v>8</v>
      </c>
      <c r="B10" s="10"/>
      <c r="C10" s="10"/>
    </row>
    <row r="11" spans="1:3" x14ac:dyDescent="0.25">
      <c r="A11" s="7" t="s">
        <v>9</v>
      </c>
      <c r="B11" s="10">
        <f>-(2044661+1085376+90700+21766)</f>
        <v>-3242503</v>
      </c>
      <c r="C11" s="10">
        <v>-4056725</v>
      </c>
    </row>
    <row r="12" spans="1:3" x14ac:dyDescent="0.25">
      <c r="A12" s="7" t="s">
        <v>10</v>
      </c>
      <c r="B12" s="11">
        <f>B13+B14</f>
        <v>-7295365</v>
      </c>
      <c r="C12" s="11">
        <v>-7318771</v>
      </c>
    </row>
    <row r="13" spans="1:3" x14ac:dyDescent="0.25">
      <c r="A13" s="12" t="s">
        <v>11</v>
      </c>
      <c r="B13" s="10">
        <v>-6251370</v>
      </c>
      <c r="C13" s="10">
        <v>-6273148</v>
      </c>
    </row>
    <row r="14" spans="1:3" x14ac:dyDescent="0.25">
      <c r="A14" s="12" t="s">
        <v>12</v>
      </c>
      <c r="B14" s="10">
        <v>-1043995</v>
      </c>
      <c r="C14" s="10">
        <v>-1045623</v>
      </c>
    </row>
    <row r="15" spans="1:3" x14ac:dyDescent="0.25">
      <c r="A15" s="7" t="s">
        <v>13</v>
      </c>
      <c r="B15" s="13"/>
      <c r="C15" s="13"/>
    </row>
    <row r="16" spans="1:3" x14ac:dyDescent="0.25">
      <c r="A16" s="7" t="s">
        <v>14</v>
      </c>
      <c r="B16" s="13">
        <v>-44852</v>
      </c>
      <c r="C16" s="13">
        <v>-12267</v>
      </c>
    </row>
    <row r="17" spans="1:3" x14ac:dyDescent="0.25">
      <c r="A17" s="14" t="s">
        <v>15</v>
      </c>
      <c r="B17" s="15">
        <f>B6+B11+B12+B16</f>
        <v>-714784</v>
      </c>
      <c r="C17" s="15">
        <v>-2803323</v>
      </c>
    </row>
    <row r="18" spans="1:3" x14ac:dyDescent="0.25">
      <c r="A18" s="16"/>
      <c r="B18" s="17"/>
      <c r="C18" s="17"/>
    </row>
    <row r="19" spans="1:3" x14ac:dyDescent="0.25">
      <c r="A19" s="18" t="s">
        <v>16</v>
      </c>
      <c r="B19" s="19"/>
      <c r="C19" s="19"/>
    </row>
    <row r="20" spans="1:3" x14ac:dyDescent="0.25">
      <c r="A20" s="20" t="s">
        <v>17</v>
      </c>
      <c r="B20" s="19"/>
      <c r="C20" s="19"/>
    </row>
    <row r="21" spans="1:3" x14ac:dyDescent="0.25">
      <c r="A21" s="7" t="s">
        <v>18</v>
      </c>
      <c r="B21" s="10">
        <f>-50371+3375</f>
        <v>-46996</v>
      </c>
      <c r="C21" s="10">
        <v>-157543</v>
      </c>
    </row>
    <row r="22" spans="1:3" x14ac:dyDescent="0.25">
      <c r="A22" s="7" t="s">
        <v>19</v>
      </c>
      <c r="B22" s="10">
        <f>-(62054+20+4000+28235-1)</f>
        <v>-94308</v>
      </c>
      <c r="C22" s="10">
        <v>-33975</v>
      </c>
    </row>
    <row r="23" spans="1:3" x14ac:dyDescent="0.25">
      <c r="A23" s="16" t="s">
        <v>20</v>
      </c>
      <c r="B23" s="15">
        <f>SUM(B20:B22)</f>
        <v>-141304</v>
      </c>
      <c r="C23" s="15">
        <v>-191518</v>
      </c>
    </row>
    <row r="24" spans="1:3" x14ac:dyDescent="0.25">
      <c r="A24" s="21"/>
      <c r="B24" s="22"/>
      <c r="C24" s="22"/>
    </row>
    <row r="25" spans="1:3" ht="15.75" thickBot="1" x14ac:dyDescent="0.3">
      <c r="A25" s="21" t="s">
        <v>21</v>
      </c>
      <c r="B25" s="23">
        <f>B17+B23</f>
        <v>-856088</v>
      </c>
      <c r="C25" s="23">
        <v>-2994841</v>
      </c>
    </row>
    <row r="26" spans="1:3" x14ac:dyDescent="0.25">
      <c r="A26" s="24" t="s">
        <v>22</v>
      </c>
      <c r="B26" s="8"/>
      <c r="C26" s="8"/>
    </row>
    <row r="27" spans="1:3" ht="15.75" thickBot="1" x14ac:dyDescent="0.3">
      <c r="A27" s="21" t="s">
        <v>23</v>
      </c>
      <c r="B27" s="25">
        <f>B25+B26</f>
        <v>-856088</v>
      </c>
      <c r="C27" s="25">
        <v>-2994841</v>
      </c>
    </row>
    <row r="28" spans="1:3" ht="15.75" thickTop="1" x14ac:dyDescent="0.25"/>
    <row r="30" spans="1:3" x14ac:dyDescent="0.25">
      <c r="B30" s="2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XHAFERI CONSULTING</cp:lastModifiedBy>
  <dcterms:created xsi:type="dcterms:W3CDTF">2015-06-05T18:17:20Z</dcterms:created>
  <dcterms:modified xsi:type="dcterms:W3CDTF">2024-05-28T09:09:55Z</dcterms:modified>
</cp:coreProperties>
</file>