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QENDER\public\PUBLIK\PUBLIK\2023\BM\EALBANIA\SOLE MIO\"/>
    </mc:Choice>
  </mc:AlternateContent>
  <bookViews>
    <workbookView xWindow="0" yWindow="0" windowWidth="28800" windowHeight="1234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9" i="18" s="1"/>
  <c r="D57" i="18"/>
  <c r="D69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<sst xmlns="http://schemas.openxmlformats.org/spreadsheetml/2006/main" count="414" uniqueCount="271">
  <si>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</si>
  <si>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</si>
  <si>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</si>
  <si>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</si>
  <si>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</si>
  <si>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</si>
  <si>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</si>
  <si>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</si>
  <si>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</si>
  <si>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</si>
  <si>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</si>
  <si>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</si>
  <si>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</si>
  <si>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</si>
  <si>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</si>
  <si>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</si>
  <si>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</si>
  <si>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</si>
  <si>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</si>
  <si>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</si>
  <si>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</si>
  <si>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</si>
  <si>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</si>
  <si>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</si>
  <si>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</si>
  <si>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</si>
  <si>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</si>
  <si>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</si>
  <si>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</si>
  <si>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</si>
  <si>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</si>
  <si>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</si>
  <si>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</si>
  <si>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</si>
  <si>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</si>
  <si>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</si>
  <si>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</si>
  <si>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</si>
  <si>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</si>
  <si>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</si>
  <si>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</si>
  <si>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</si>
  <si>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</si>
  <si>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</si>
  <si>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</si>
  <si>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</si>
  <si>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</si>
  <si>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</si>
  <si>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</si>
  <si>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</si>
  <si>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</si>
  <si>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</si>
  <si>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</si>
  <si>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</si>
  <si>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</si>
  <si>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</si>
  <si>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</si>
  <si>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</si>
  <si>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</si>
  <si>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</si>
  <si>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</si>
  <si>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</si>
  <si>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</si>
  <si>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</si>
  <si>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</si>
  <si>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</si>
  <si>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</si>
  <si>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</si>
  <si>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</si>
  <si>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</si>
  <si>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</si>
  <si>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</si>
  <si>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</si>
  <si>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</si>
  <si>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</si>
  <si>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</si>
  <si>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</si>
  <si>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</si>
  <si>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</si>
  <si>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</si>
  <si>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</si>
  <si>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</si>
  <si>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</si>
  <si>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</si>
  <si>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</si>
  <si>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</si>
  <si>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</si>
  <si>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</si>
  <si>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</si>
  <si>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</si>
  <si>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</si>
  <si>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</si>
  <si>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</si>
  <si>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</si>
  <si>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</si>
  <si>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</si>
  <si>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</si>
  <si>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</si>
  <si>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</si>
  <si>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</si>
  <si>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</si>
  <si>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</si>
  <si>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</si>
  <si>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</si>
  <si>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</si>
  <si>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</si>
  <si>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</si>
  <si>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</si>
  <si>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</si>
  <si>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</si>
  <si>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</si>
  <si>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</si>
  <si>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</si>
  <si>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</si>
  <si>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</si>
  <si>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</si>
  <si>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</si>
  <si>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</si>
  <si>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</si>
  <si>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</si>
  <si>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</si>
  <si>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</si>
  <si>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</si>
  <si>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</si>
  <si>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</si>
  <si>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</si>
  <si>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</si>
  <si>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</si>
  <si>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</si>
  <si>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</si>
  <si>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</si>
  <si>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</si>
  <si>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</si>
  <si>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</si>
  <si>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</si>
  <si>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</si>
  <si>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</si>
  <si>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</si>
  <si>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</si>
  <si>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</si>
  <si>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</si>
  <si>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</si>
  <si>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</si>
  <si>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</si>
  <si>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</si>
  <si>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</si>
  <si>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</si>
  <si>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</si>
  <si>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</si>
  <si>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</si>
  <si>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</si>
  <si>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</si>
  <si>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</si>
  <si>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</si>
  <si>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</si>
  <si>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</si>
  <si>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</si>
  <si>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</si>
  <si>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</si>
  <si>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</si>
  <si>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</si>
  <si>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</si>
  <si>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</si>
  <si>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</si>
  <si>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</si>
  <si>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</si>
  <si>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</si>
  <si>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</si>
  <si>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</si>
  <si>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</si>
  <si>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</si>
  <si>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</si>
  <si>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</si>
  <si>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</si>
  <si>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</si>
  <si>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</si>
  <si>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</si>
  <si>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</si>
  <si>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</si>
  <si>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</si>
  <si>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</si>
  <si>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</si>
  <si>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</si>
  <si>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</si>
  <si>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</si>
  <si>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</si>
  <si>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</si>
  <si>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</si>
  <si>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</si>
  <si>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</si>
  <si>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</si>
  <si>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</si>
  <si>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</si>
  <si>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</si>
  <si>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</si>
  <si>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</si>
  <si>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</si>
  <si>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</si>
  <si>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</si>
  <si>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</si>
  <si>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</si>
  <si>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</si>
  <si>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</si>
  <si>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</si>
  <si>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</si>
  <si>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</si>
  <si>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</si>
  <si>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</si>
  <si>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</si>
  <si>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</si>
  <si>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</si>
  <si>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</si>
  <si>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</si>
  <si>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</si>
  <si>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</si>
  <si>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</si>
  <si>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</si>
  <si>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</si>
  <si>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</si>
  <si>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</si>
  <si>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</si>
  <si>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</si>
  <si>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</si>
  <si>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</si>
  <si>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</si>
  <si>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</si>
  <si>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</si>
  <si>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</si>
  <si>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</si>
  <si>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</si>
  <si>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</si>
  <si>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</si>
  <si>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</si>
  <si>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</si>
  <si>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</si>
  <si>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</si>
  <si>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</si>
  <si>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</si>
  <si>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</si>
  <si>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</si>
  <si>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</si>
  <si>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</si>
  <si>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</si>
  <si>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</si>
  <si>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</si>
  <si>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</si>
  <si>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</si>
  <si>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</si>
  <si>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</si>
  <si>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</si>
  <si>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</si>
  <si>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</si>
  <si>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</si>
  <si>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</si>
  <si>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</si>
  <si>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</si>
  <si>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</si>
  <si>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</si>
  <si>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</si>
  <si>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</si>
  <si>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</si>
  <si>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</si>
  <si>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</si>
  <si>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</si>
  <si>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</si>
  <si>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</si>
  <si>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</si>
  <si>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</si>
  <si>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</si>
  <si>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SOLE MIO shpk</t>
  </si>
  <si>
    <t>M27507502J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</si>
</sst>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_);\(#,##0.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1727395</v>
          </cell>
          <cell r="D106">
            <v>911011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11792867</v>
      </c>
      <c r="C10" s="52"/>
      <c r="D10" s="64">
        <v>6914664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-3097116</v>
      </c>
      <c r="C19" s="52"/>
      <c r="D19" s="64">
        <v>-691467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-3030182</v>
      </c>
      <c r="C22" s="52"/>
      <c r="D22" s="64">
        <v>-2024682</v>
      </c>
      <c r="E22" s="51"/>
      <c r="F22" s="42"/>
    </row>
    <row r="23" spans="1:6">
      <c r="A23" s="63" t="s">
        <v>247</v>
      </c>
      <c r="B23" s="64">
        <v>-506040</v>
      </c>
      <c r="C23" s="52"/>
      <c r="D23" s="64">
        <v>-339291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-3408923</v>
      </c>
      <c r="C27" s="52"/>
      <c r="D27" s="64">
        <v>-2948169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-23211</v>
      </c>
      <c r="C39" s="52"/>
      <c r="D39" s="64">
        <v>-44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1727395</v>
      </c>
      <c r="C42" s="55"/>
      <c r="D42" s="54">
        <f>SUM(D9:D41)</f>
        <v>911011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1727395</v>
      </c>
      <c r="C47" s="58"/>
      <c r="D47" s="67">
        <f>SUM(D42:D46)</f>
        <v>911011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1727395</v>
      </c>
      <c r="C57" s="77"/>
      <c r="D57" s="76">
        <f>D47+D55</f>
        <v>911011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9" spans="1:6">
      <c r="B69" s="84">
        <f>B57-'[1]1-Pasqyra e Pozicioni Financiar'!$B$106</f>
        <v>0</v>
      </c>
      <c r="C69" s="84"/>
      <c r="D69" s="84">
        <f>D57-'[1]1-Pasqyra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 2</cp:lastModifiedBy>
  <cp:lastPrinted>2016-10-03T09:59:38Z</cp:lastPrinted>
  <dcterms:created xsi:type="dcterms:W3CDTF">2012-01-19T09:31:29Z</dcterms:created>
  <dcterms:modified xsi:type="dcterms:W3CDTF">2024-07-08T17:26:37Z</dcterms:modified>
</cp:coreProperties>
</file>