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395D7755-0A7B-4F29-AF18-B33516EEA61E}" xr6:coauthVersionLast="47" xr6:coauthVersionMax="47" xr10:uidLastSave="{00000000-0000-0000-0000-000000000000}"/>
  <bookViews>
    <workbookView xWindow="0" yWindow="1560" windowWidth="28800" windowHeight="825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8" l="1"/>
  <c r="B22" i="18"/>
  <c r="D14" i="18"/>
  <c r="D28" i="18" s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<sst xmlns="http://schemas.openxmlformats.org/spreadsheetml/2006/main" count="418" uniqueCount="269">
  <si>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</si>
  <si>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</si>
  <si>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</si>
  <si>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</si>
  <si>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</si>
  <si>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</si>
  <si>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</si>
  <si>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</si>
  <si>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</si>
  <si>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</si>
  <si>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</si>
  <si>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</si>
  <si>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</si>
  <si>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</si>
  <si>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</si>
  <si>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</si>
  <si>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</si>
  <si>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</si>
  <si>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</si>
  <si>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</si>
  <si>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</si>
  <si>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</si>
  <si>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</si>
  <si>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</si>
  <si>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</si>
  <si>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</si>
  <si>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</si>
  <si>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</si>
  <si>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</si>
  <si>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</si>
  <si>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</si>
  <si>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</si>
  <si>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</si>
  <si>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</si>
  <si>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</si>
  <si>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</si>
  <si>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</si>
  <si>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</si>
  <si>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</si>
  <si>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</si>
  <si>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</si>
  <si>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</si>
  <si>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</si>
  <si>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</si>
  <si>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</si>
  <si>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</si>
  <si>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</si>
  <si>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</si>
  <si>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</si>
  <si>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</si>
  <si>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</si>
  <si>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</si>
  <si>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</si>
  <si>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</si>
  <si>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</si>
  <si>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</si>
  <si>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</si>
  <si>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</si>
  <si>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</si>
  <si>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</si>
  <si>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</si>
  <si>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</si>
  <si>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</si>
  <si>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</si>
  <si>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</si>
  <si>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</si>
  <si>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</si>
  <si>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</si>
  <si>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</si>
  <si>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</si>
  <si>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</si>
  <si>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</si>
  <si>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</si>
  <si>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</si>
  <si>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</si>
  <si>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</si>
  <si>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</si>
  <si>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</si>
  <si>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</si>
  <si>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</si>
  <si>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</si>
  <si>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</si>
  <si>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</si>
  <si>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</si>
  <si>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</si>
  <si>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</si>
  <si>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</si>
  <si>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</si>
  <si>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</si>
  <si>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</si>
  <si>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</si>
  <si>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</si>
  <si>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</si>
  <si>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</si>
  <si>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</si>
  <si>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</si>
  <si>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</si>
  <si>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</si>
  <si>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</si>
  <si>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</si>
  <si>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</si>
  <si>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</si>
  <si>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</si>
  <si>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</si>
  <si>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</si>
  <si>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</si>
  <si>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</si>
  <si>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</si>
  <si>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</si>
  <si>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</si>
  <si>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</si>
  <si>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</si>
  <si>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</si>
  <si>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</si>
  <si>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</si>
  <si>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</si>
  <si>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</si>
  <si>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</si>
  <si>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</si>
  <si>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</si>
  <si>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</si>
  <si>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</si>
  <si>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</si>
  <si>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</si>
  <si>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</si>
  <si>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</si>
  <si>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</si>
  <si>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</si>
  <si>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</si>
  <si>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</si>
  <si>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</si>
  <si>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</si>
  <si>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</si>
  <si>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</si>
  <si>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</si>
  <si>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</si>
  <si>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</si>
  <si>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</si>
  <si>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</si>
  <si>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</si>
  <si>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</si>
  <si>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</si>
  <si>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</si>
  <si>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</si>
  <si>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</si>
  <si>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</si>
  <si>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</si>
  <si>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</si>
  <si>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</si>
  <si>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</si>
  <si>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</si>
  <si>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</si>
  <si>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</si>
  <si>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</si>
  <si>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</si>
  <si>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</si>
  <si>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</si>
  <si>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</si>
  <si>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</si>
  <si>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</si>
  <si>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</si>
  <si>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</si>
  <si>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</si>
  <si>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</si>
  <si>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</si>
  <si>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</si>
  <si>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</si>
  <si>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</si>
  <si>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</si>
  <si>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</si>
  <si>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</si>
  <si>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</si>
  <si>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</si>
  <si>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</si>
  <si>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</si>
  <si>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</si>
  <si>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</si>
  <si>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</si>
  <si>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</si>
  <si>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</si>
  <si>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</si>
  <si>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</si>
  <si>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</si>
  <si>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</si>
  <si>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</si>
  <si>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</si>
  <si>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</si>
  <si>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</si>
  <si>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</si>
  <si>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</si>
  <si>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</si>
  <si>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</si>
  <si>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</si>
  <si>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</si>
  <si>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</si>
  <si>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</si>
  <si>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</si>
  <si>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</si>
  <si>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</si>
  <si>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</si>
  <si>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</si>
  <si>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</si>
  <si>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</si>
  <si>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</si>
  <si>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</si>
  <si>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</si>
  <si>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</si>
  <si>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</si>
  <si>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</si>
  <si>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</si>
  <si>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</si>
  <si>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</si>
  <si>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</si>
  <si>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</si>
  <si>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</si>
  <si>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</si>
  <si>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</si>
  <si>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</si>
  <si>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</si>
  <si>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</si>
  <si>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</si>
  <si>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</si>
  <si>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</si>
  <si>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</si>
  <si>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</si>
  <si>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</si>
  <si>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</si>
  <si>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</si>
  <si>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</si>
  <si>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</si>
  <si>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</si>
  <si>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</si>
  <si>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</si>
  <si>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</si>
  <si>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</si>
  <si>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</si>
  <si>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</si>
  <si>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</si>
  <si>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</si>
  <si>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</si>
  <si>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</si>
  <si>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</si>
  <si>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</si>
  <si>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</si>
  <si>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</si>
  <si>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</si>
  <si>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</si>
  <si>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</si>
  <si>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</si>
  <si>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</si>
  <si>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</si>
  <si>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</si>
  <si>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</si>
  <si>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</si>
  <si>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</si>
  <si>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</si>
  <si>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</si>
  <si>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</si>
  <si>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</si>
  <si>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</si>
  <si>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</si>
  <si>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</si>
  <si>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</si>
  <si>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</si>
  <si>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</si>
  <si>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</si>
  <si>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Dyrrakium</t>
  </si>
  <si>
    <t>NIPT J61810504P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</si>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</sst>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="90" zoomScaleNormal="90" workbookViewId="0">
      <selection activeCell="D30" sqref="D30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268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2926560</v>
      </c>
      <c r="C10" s="44"/>
      <c r="D10" s="50">
        <v>26561617</v>
      </c>
      <c r="E10" s="43"/>
      <c r="F10" s="63" t="s">
        <v>263</v>
      </c>
    </row>
    <row r="11" spans="1:6">
      <c r="A11" s="49" t="s">
        <v>258</v>
      </c>
      <c r="B11" s="50"/>
      <c r="C11" s="44"/>
      <c r="D11" s="50"/>
      <c r="E11" s="43"/>
      <c r="F11" s="63" t="s">
        <v>264</v>
      </c>
    </row>
    <row r="12" spans="1:6">
      <c r="A12" s="49" t="s">
        <v>259</v>
      </c>
      <c r="B12" s="50"/>
      <c r="C12" s="44"/>
      <c r="D12" s="50"/>
      <c r="E12" s="43"/>
      <c r="F12" s="63" t="s">
        <v>264</v>
      </c>
    </row>
    <row r="13" spans="1:6">
      <c r="A13" s="49" t="s">
        <v>260</v>
      </c>
      <c r="B13" s="50"/>
      <c r="C13" s="44"/>
      <c r="D13" s="50"/>
      <c r="E13" s="43"/>
      <c r="F13" s="63" t="s">
        <v>264</v>
      </c>
    </row>
    <row r="14" spans="1:6">
      <c r="A14" s="49" t="s">
        <v>261</v>
      </c>
      <c r="B14" s="50">
        <v>2351280</v>
      </c>
      <c r="C14" s="44"/>
      <c r="D14" s="50">
        <f>10939903+8779916</f>
        <v>19719819</v>
      </c>
      <c r="E14" s="43"/>
      <c r="F14" s="63" t="s">
        <v>265</v>
      </c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228</v>
      </c>
      <c r="B17" s="50">
        <v>-2908407</v>
      </c>
      <c r="C17" s="44"/>
      <c r="D17" s="50">
        <v>-23483602</v>
      </c>
      <c r="E17" s="43"/>
      <c r="F17" s="36"/>
    </row>
    <row r="18" spans="1:6">
      <c r="A18" s="52" t="s">
        <v>216</v>
      </c>
      <c r="B18" s="50">
        <v>-213753</v>
      </c>
      <c r="C18" s="44"/>
      <c r="D18" s="50">
        <v>-6717061</v>
      </c>
      <c r="E18" s="43"/>
      <c r="F18" s="36"/>
    </row>
    <row r="19" spans="1:6">
      <c r="A19" s="52" t="s">
        <v>229</v>
      </c>
      <c r="B19" s="50"/>
      <c r="C19" s="44"/>
      <c r="D19" s="50"/>
      <c r="E19" s="43"/>
      <c r="F19" s="36"/>
    </row>
    <row r="20" spans="1:6">
      <c r="A20" s="52" t="s">
        <v>230</v>
      </c>
      <c r="B20" s="50">
        <v>-3617490</v>
      </c>
      <c r="C20" s="44"/>
      <c r="D20" s="50">
        <v>-5308375</v>
      </c>
      <c r="E20" s="43"/>
      <c r="F20" s="36"/>
    </row>
    <row r="21" spans="1:6">
      <c r="A21" s="52" t="s">
        <v>231</v>
      </c>
      <c r="B21" s="50"/>
      <c r="C21" s="44"/>
      <c r="D21" s="50"/>
      <c r="E21" s="43"/>
      <c r="F21" s="36"/>
    </row>
    <row r="22" spans="1:6">
      <c r="A22" s="52" t="s">
        <v>232</v>
      </c>
      <c r="B22" s="50">
        <f>-2466466-4918548</f>
        <v>-7385014</v>
      </c>
      <c r="C22" s="44"/>
      <c r="D22" s="50">
        <f>-3706709-5811419</f>
        <v>-9518128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-8846824</v>
      </c>
      <c r="C28" s="44"/>
      <c r="D28" s="57">
        <f>SUM(D10:D22,D24:D27)</f>
        <v>1254270</v>
      </c>
      <c r="E28" s="43"/>
      <c r="F28" s="36"/>
    </row>
    <row r="29" spans="1:6" ht="15" customHeight="1">
      <c r="A29" s="52" t="s">
        <v>26</v>
      </c>
      <c r="B29" s="50"/>
      <c r="C29" s="44"/>
      <c r="D29" s="50">
        <v>-340392</v>
      </c>
      <c r="E29" s="43"/>
      <c r="F29" s="36"/>
    </row>
    <row r="30" spans="1:6" ht="15" customHeight="1">
      <c r="A30" s="53" t="s">
        <v>236</v>
      </c>
      <c r="B30" s="57">
        <f>SUM(B28:B29)</f>
        <v>-8846824</v>
      </c>
      <c r="C30" s="45"/>
      <c r="D30" s="57">
        <f>SUM(D28:D29)</f>
        <v>913878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-8846824</v>
      </c>
      <c r="C35" s="48"/>
      <c r="D35" s="58">
        <f>D30+D33</f>
        <v>913878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-8846824</v>
      </c>
      <c r="D50" s="59">
        <f>D35</f>
        <v>913878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-8846824</v>
      </c>
      <c r="D71" s="60">
        <f>D69+D50</f>
        <v>913878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59800F6-D11C-4C62-BFE1-737C7CCB37A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C094B7A-095B-4731-9076-68822200D4D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E254C97-9A41-4265-A794-13C78DC4F7B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2023-07-25T09:24:49Z</dcterms:modified>
</cp:coreProperties>
</file>