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C:\Users\User\Desktop\BILANCE PER QKB 2024\Eldemar QKB 2024\"/>
    </mc:Choice>
  </mc:AlternateContent>
  <xr:revisionPtr revIDLastSave="0" documentId="13_ncr:1_{11F54711-CDEE-4FA5-A156-B5D9DE938499}" xr6:coauthVersionLast="47" xr6:coauthVersionMax="47" xr10:uidLastSave="{00000000-0000-0000-0000-000000000000}"/>
  <bookViews>
    <workbookView xWindow="-120" yWindow="-120" windowWidth="29040" windowHeight="15720" tabRatio="705" xr2:uid="{00000000-000D-0000-FFFF-FFFF00000000}"/>
  </bookViews>
  <sheets>
    <sheet name="2-PASH-sipas natyres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3" i="3" l="1"/>
  <c r="B23" i="3"/>
  <c r="C12" i="3"/>
  <c r="C17" i="3" s="1"/>
  <c r="B12" i="3"/>
  <c r="B17" i="3" s="1"/>
  <c r="M17" i="3"/>
  <c r="M27" i="3"/>
  <c r="M7" i="3"/>
  <c r="M25" i="3"/>
  <c r="N18" i="3"/>
  <c r="N10" i="3"/>
  <c r="N25" i="3"/>
  <c r="M21" i="3"/>
  <c r="N19" i="3"/>
  <c r="M23" i="3"/>
  <c r="N16" i="3"/>
  <c r="N14" i="3"/>
  <c r="M24" i="3"/>
  <c r="N8" i="3"/>
  <c r="M12" i="3"/>
  <c r="M9" i="3"/>
  <c r="M11" i="3"/>
  <c r="N20" i="3"/>
  <c r="N9" i="3"/>
  <c r="N6" i="3"/>
  <c r="M16" i="3"/>
  <c r="N24" i="3"/>
  <c r="N13" i="3"/>
  <c r="M20" i="3"/>
  <c r="N7" i="3"/>
  <c r="N17" i="3"/>
  <c r="N27" i="3"/>
  <c r="M6" i="3"/>
  <c r="M8" i="3"/>
  <c r="M26" i="3"/>
  <c r="M14" i="3"/>
  <c r="N11" i="3"/>
  <c r="M18" i="3"/>
  <c r="M15" i="3"/>
  <c r="M19" i="3"/>
  <c r="N26" i="3"/>
  <c r="N12" i="3"/>
  <c r="N23" i="3"/>
  <c r="N15" i="3"/>
  <c r="N22" i="3"/>
  <c r="M22" i="3"/>
  <c r="M13" i="3"/>
  <c r="N21" i="3"/>
  <c r="M10" i="3"/>
  <c r="B25" i="3" l="1"/>
  <c r="B27" i="3" s="1"/>
  <c r="C25" i="3"/>
  <c r="C27" i="3" s="1"/>
</calcChain>
</file>

<file path=xl/sharedStrings.xml><?xml version="1.0" encoding="utf-8"?>
<sst xmlns="http://schemas.openxmlformats.org/spreadsheetml/2006/main" count="29" uniqueCount="28">
  <si>
    <t>Periudha</t>
  </si>
  <si>
    <t>Shuma</t>
  </si>
  <si>
    <t>NAS-15</t>
  </si>
  <si>
    <t>SFPEN</t>
  </si>
  <si>
    <t>PASQYRA E TE ARDHURAVE DHE SHPENZIMEVE</t>
  </si>
  <si>
    <t>(sipas natyres) - e detyrueshme</t>
  </si>
  <si>
    <t>Shitjet neto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</si>
  <si>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</si>
  <si>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</si>
  <si>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</si>
  <si>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</si>
  <si>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</si>
  <si>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</si>
  <si>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>Pagat</t>
  </si>
  <si>
    <t>Shpenzimet e sigurimeve shoqerore dhe shendetsore</t>
  </si>
  <si>
    <t xml:space="preserve">Amortizimi </t>
  </si>
  <si>
    <t>Shpenzime te tjera</t>
  </si>
  <si>
    <t>Fitimi/(humbja) nga veprimtarite e shfrytezimit</t>
  </si>
  <si>
    <t>Te ardhura e shpenzime financiare</t>
  </si>
  <si>
    <t>Te ardhurat/(shpenzimet) nga interesi</t>
  </si>
  <si>
    <t>Fitime/(humbje) nga kurset e kembimit</t>
  </si>
  <si>
    <t>Te tjera te ardhura/(shpenzime) financiare</t>
  </si>
  <si>
    <t>Fitimi/(humbja) para tatimit</t>
  </si>
  <si>
    <t>Shpenzimet e tatimit mbi fitimin</t>
  </si>
  <si>
    <t>Fitimi/(humbja) neto e periudhes financiare</t>
  </si>
  <si>
    <t>ELDEMAR CONSTRUCTION</t>
  </si>
  <si>
    <t>Raportuese
2024</t>
  </si>
  <si>
    <t>Para ardhese
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</si>
</sst>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)_€_ ;_ * \(#,##0.00\)_€_ ;_ * &quot;-&quot;??_)_€_ ;_ @_ "/>
  </numFmts>
  <fonts count="14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sz val="10"/>
      <name val="Tahoma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6"/>
      <color rgb="FFFF0000"/>
      <name val="Calibri"/>
      <family val="2"/>
      <charset val="238"/>
    </font>
    <font>
      <b/>
      <sz val="11"/>
      <color theme="1"/>
      <name val="Calibri"/>
      <family val="2"/>
    </font>
    <font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FBFBF"/>
        <bgColor rgb="FF000000"/>
      </patternFill>
    </fill>
    <fill>
      <patternFill patternType="solid">
        <fgColor rgb="FFF2F2F2"/>
        <bgColor rgb="FF000000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auto="1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4" fillId="0" borderId="0"/>
    <xf numFmtId="0" fontId="13" fillId="0" borderId="0"/>
    <xf numFmtId="164" fontId="13" fillId="0" borderId="0" applyFont="0" applyFill="0" applyBorder="0" applyAlignment="0" applyProtection="0"/>
  </cellStyleXfs>
  <cellXfs count="38">
    <xf numFmtId="0" fontId="0" fillId="0" borderId="0" xfId="0"/>
    <xf numFmtId="3" fontId="1" fillId="0" borderId="0" xfId="0" applyNumberFormat="1" applyFont="1" applyAlignment="1">
      <alignment vertical="center"/>
    </xf>
    <xf numFmtId="3" fontId="2" fillId="0" borderId="0" xfId="0" applyNumberFormat="1" applyFont="1" applyAlignment="1">
      <alignment horizontal="center" vertical="center"/>
    </xf>
    <xf numFmtId="3" fontId="2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9" fillId="0" borderId="0" xfId="0" applyFont="1"/>
    <xf numFmtId="0" fontId="10" fillId="0" borderId="0" xfId="0" applyFont="1"/>
    <xf numFmtId="3" fontId="1" fillId="2" borderId="0" xfId="0" applyNumberFormat="1" applyFont="1" applyFill="1" applyAlignment="1">
      <alignment vertical="center"/>
    </xf>
    <xf numFmtId="3" fontId="1" fillId="3" borderId="1" xfId="0" applyNumberFormat="1" applyFont="1" applyFill="1" applyBorder="1" applyAlignment="1">
      <alignment vertical="center"/>
    </xf>
    <xf numFmtId="3" fontId="1" fillId="2" borderId="3" xfId="0" applyNumberFormat="1" applyFont="1" applyFill="1" applyBorder="1" applyAlignment="1">
      <alignment vertical="center"/>
    </xf>
    <xf numFmtId="3" fontId="1" fillId="2" borderId="2" xfId="0" applyNumberFormat="1" applyFont="1" applyFill="1" applyBorder="1" applyAlignment="1">
      <alignment vertical="center"/>
    </xf>
    <xf numFmtId="3" fontId="2" fillId="0" borderId="8" xfId="0" applyNumberFormat="1" applyFont="1" applyBorder="1" applyAlignment="1">
      <alignment horizontal="center" vertical="center"/>
    </xf>
    <xf numFmtId="3" fontId="2" fillId="0" borderId="8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vertical="center"/>
    </xf>
    <xf numFmtId="3" fontId="1" fillId="0" borderId="8" xfId="0" applyNumberFormat="1" applyFont="1" applyBorder="1" applyAlignment="1">
      <alignment vertical="center"/>
    </xf>
    <xf numFmtId="0" fontId="3" fillId="0" borderId="6" xfId="0" applyFont="1" applyBorder="1" applyAlignment="1">
      <alignment horizontal="left" vertical="center"/>
    </xf>
    <xf numFmtId="0" fontId="2" fillId="0" borderId="6" xfId="0" applyFont="1" applyBorder="1" applyAlignment="1">
      <alignment vertical="center"/>
    </xf>
    <xf numFmtId="0" fontId="12" fillId="0" borderId="4" xfId="0" applyFont="1" applyBorder="1"/>
    <xf numFmtId="0" fontId="9" fillId="0" borderId="1" xfId="0" applyFont="1" applyBorder="1"/>
    <xf numFmtId="0" fontId="9" fillId="0" borderId="5" xfId="0" applyFont="1" applyBorder="1"/>
    <xf numFmtId="0" fontId="9" fillId="0" borderId="8" xfId="0" applyFont="1" applyBorder="1"/>
    <xf numFmtId="0" fontId="9" fillId="0" borderId="6" xfId="0" applyFont="1" applyBorder="1"/>
    <xf numFmtId="0" fontId="6" fillId="0" borderId="6" xfId="0" applyFont="1" applyBorder="1" applyAlignment="1">
      <alignment horizontal="left" vertical="center"/>
    </xf>
    <xf numFmtId="3" fontId="1" fillId="2" borderId="8" xfId="0" applyNumberFormat="1" applyFont="1" applyFill="1" applyBorder="1" applyAlignment="1">
      <alignment vertical="center"/>
    </xf>
    <xf numFmtId="0" fontId="6" fillId="0" borderId="6" xfId="0" applyFont="1" applyBorder="1" applyAlignment="1">
      <alignment horizontal="left" vertical="center" indent="3"/>
    </xf>
    <xf numFmtId="0" fontId="7" fillId="0" borderId="6" xfId="0" applyFont="1" applyBorder="1" applyAlignment="1">
      <alignment vertical="center"/>
    </xf>
    <xf numFmtId="3" fontId="1" fillId="3" borderId="5" xfId="0" applyNumberFormat="1" applyFont="1" applyFill="1" applyBorder="1" applyAlignment="1">
      <alignment vertical="center"/>
    </xf>
    <xf numFmtId="0" fontId="8" fillId="0" borderId="6" xfId="0" applyFont="1" applyBorder="1" applyAlignment="1">
      <alignment vertical="center"/>
    </xf>
    <xf numFmtId="0" fontId="5" fillId="0" borderId="6" xfId="0" applyFont="1" applyBorder="1" applyAlignment="1">
      <alignment horizontal="left" vertical="center"/>
    </xf>
    <xf numFmtId="3" fontId="1" fillId="2" borderId="12" xfId="0" applyNumberFormat="1" applyFont="1" applyFill="1" applyBorder="1" applyAlignment="1">
      <alignment vertical="center"/>
    </xf>
    <xf numFmtId="0" fontId="8" fillId="0" borderId="6" xfId="0" applyFont="1" applyBorder="1" applyAlignment="1">
      <alignment horizontal="left" vertical="center"/>
    </xf>
    <xf numFmtId="3" fontId="1" fillId="2" borderId="11" xfId="0" applyNumberFormat="1" applyFont="1" applyFill="1" applyBorder="1" applyAlignment="1">
      <alignment vertical="center"/>
    </xf>
    <xf numFmtId="0" fontId="9" fillId="0" borderId="9" xfId="0" applyFont="1" applyBorder="1"/>
    <xf numFmtId="0" fontId="9" fillId="0" borderId="7" xfId="0" applyFont="1" applyBorder="1"/>
    <xf numFmtId="0" fontId="9" fillId="0" borderId="10" xfId="0" applyFont="1" applyBorder="1"/>
    <xf numFmtId="0" fontId="11" fillId="0" borderId="6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</cellXfs>
  <cellStyles count="4">
    <cellStyle name="Comma 482 2" xfId="3" xr:uid="{00000000-0005-0000-0000-000000000000}"/>
    <cellStyle name="Normal" xfId="0" builtinId="0"/>
    <cellStyle name="Normal 21 2" xfId="2" xr:uid="{00000000-0005-0000-0000-000002000000}"/>
    <cellStyle name="Normal 3" xfId="1" xr:uid="{00000000-0005-0000-0000-000003000000}"/>
  </cellStyles>
  <dxfs count="0"/>
  <tableStyles count="0" defaultTableStyle="TableStyleMedium2" defaultPivotStyle="PivotStyleLight16"/>
  <colors>
    <mruColors>
      <color rgb="FFAB73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53"/>
  <sheetViews>
    <sheetView tabSelected="1" workbookViewId="0">
      <selection activeCell="E13" sqref="E13"/>
    </sheetView>
  </sheetViews>
  <sheetFormatPr defaultRowHeight="15" x14ac:dyDescent="0.25"/>
  <cols>
    <col min="1" max="1" width="70.42578125" style="6" customWidth="1"/>
    <col min="2" max="3" width="14" style="6" customWidth="1"/>
    <col min="4" max="5" width="9.140625" style="6"/>
    <col min="6" max="6" width="9.140625" style="6" customWidth="1"/>
    <col min="7" max="7" width="8.5703125" style="6" customWidth="1"/>
    <col min="8" max="10" width="9.140625" style="6"/>
    <col min="11" max="11" width="12.140625" style="6" customWidth="1"/>
    <col min="12" max="12" width="3" style="6" bestFit="1" customWidth="1"/>
    <col min="13" max="13" width="24.7109375" style="6" bestFit="1" customWidth="1"/>
    <col min="14" max="14" width="26.140625" style="6" bestFit="1" customWidth="1"/>
    <col min="15" max="16384" width="9.140625" style="6"/>
  </cols>
  <sheetData>
    <row r="1" spans="1:14" x14ac:dyDescent="0.25">
      <c r="A1" s="18" t="s">
        <v>25</v>
      </c>
      <c r="B1" s="19"/>
      <c r="C1" s="20"/>
      <c r="M1" s="6" t="s">
        <v>2</v>
      </c>
      <c r="N1" s="7" t="s">
        <v>3</v>
      </c>
    </row>
    <row r="2" spans="1:14" ht="15" customHeight="1" x14ac:dyDescent="0.25">
      <c r="A2" s="36" t="s">
        <v>4</v>
      </c>
      <c r="B2" s="2" t="s">
        <v>0</v>
      </c>
      <c r="C2" s="12" t="s">
        <v>0</v>
      </c>
    </row>
    <row r="3" spans="1:14" ht="28.5" customHeight="1" x14ac:dyDescent="0.25">
      <c r="A3" s="37"/>
      <c r="B3" s="3" t="s">
        <v>26</v>
      </c>
      <c r="C3" s="13" t="s">
        <v>27</v>
      </c>
    </row>
    <row r="4" spans="1:14" x14ac:dyDescent="0.25">
      <c r="A4" s="14" t="s">
        <v>5</v>
      </c>
      <c r="C4" s="21"/>
    </row>
    <row r="5" spans="1:14" x14ac:dyDescent="0.25">
      <c r="A5" s="22"/>
      <c r="B5" s="4"/>
      <c r="C5" s="21"/>
    </row>
    <row r="6" spans="1:14" x14ac:dyDescent="0.25">
      <c r="A6" s="23" t="s">
        <v>6</v>
      </c>
      <c r="B6" s="1">
        <v>167631787</v>
      </c>
      <c r="C6" s="1">
        <v>168328401</v>
      </c>
      <c r="L6" s="6">
        <v>1</v>
      </c>
      <c r="M6" s="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s="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23" t="s">
        <v>7</v>
      </c>
      <c r="B7" s="1"/>
      <c r="C7" s="15"/>
      <c r="L7" s="6">
        <v>2</v>
      </c>
      <c r="M7" s="6" t="e">
        <f t="shared" ca="1" si="0"/>
        <v>#NAME?</v>
      </c>
      <c r="N7" s="6" t="e">
        <f t="shared" ca="1" si="1"/>
        <v>#NAME?</v>
      </c>
    </row>
    <row r="8" spans="1:14" x14ac:dyDescent="0.25">
      <c r="A8" s="23" t="s">
        <v>8</v>
      </c>
      <c r="B8" s="1"/>
      <c r="C8" s="15"/>
      <c r="L8" s="6">
        <v>3</v>
      </c>
      <c r="M8" s="6" t="e">
        <f t="shared" ca="1" si="0"/>
        <v>#NAME?</v>
      </c>
      <c r="N8" s="6" t="e">
        <f t="shared" ca="1" si="1"/>
        <v>#NAME?</v>
      </c>
    </row>
    <row r="9" spans="1:14" x14ac:dyDescent="0.25">
      <c r="A9" s="23" t="s">
        <v>9</v>
      </c>
      <c r="B9" s="1"/>
      <c r="C9" s="15"/>
      <c r="L9" s="6">
        <v>4</v>
      </c>
      <c r="M9" s="6" t="e">
        <f t="shared" ca="1" si="0"/>
        <v>#NAME?</v>
      </c>
      <c r="N9" s="6" t="e">
        <f t="shared" ca="1" si="1"/>
        <v>#NAME?</v>
      </c>
    </row>
    <row r="10" spans="1:14" x14ac:dyDescent="0.25">
      <c r="A10" s="23" t="s">
        <v>10</v>
      </c>
      <c r="B10" s="1">
        <v>-108609085</v>
      </c>
      <c r="C10" s="1">
        <v>-113831666</v>
      </c>
      <c r="L10" s="6">
        <v>5</v>
      </c>
      <c r="M10" s="6" t="e">
        <f t="shared" ca="1" si="0"/>
        <v>#NAME?</v>
      </c>
      <c r="N10" s="6" t="e">
        <f t="shared" ca="1" si="1"/>
        <v>#NAME?</v>
      </c>
    </row>
    <row r="11" spans="1:14" x14ac:dyDescent="0.25">
      <c r="A11" s="23" t="s">
        <v>11</v>
      </c>
      <c r="B11" s="1"/>
      <c r="C11" s="15"/>
      <c r="L11" s="6">
        <v>6</v>
      </c>
      <c r="M11" s="6" t="e">
        <f t="shared" ca="1" si="0"/>
        <v>#NAME?</v>
      </c>
      <c r="N11" s="6" t="e">
        <f t="shared" ca="1" si="1"/>
        <v>#NAME?</v>
      </c>
    </row>
    <row r="12" spans="1:14" x14ac:dyDescent="0.25">
      <c r="A12" s="23" t="s">
        <v>12</v>
      </c>
      <c r="B12" s="8">
        <f>SUM(B13:B14)</f>
        <v>-23240391</v>
      </c>
      <c r="C12" s="24">
        <f>SUM(C13:C14)</f>
        <v>-25543061</v>
      </c>
      <c r="L12" s="6">
        <v>7</v>
      </c>
      <c r="M12" s="6" t="e">
        <f t="shared" ca="1" si="0"/>
        <v>#NAME?</v>
      </c>
      <c r="N12" s="6" t="e">
        <f t="shared" ca="1" si="1"/>
        <v>#NAME?</v>
      </c>
    </row>
    <row r="13" spans="1:14" x14ac:dyDescent="0.25">
      <c r="A13" s="25" t="s">
        <v>13</v>
      </c>
      <c r="B13" s="1">
        <v>-19914600</v>
      </c>
      <c r="C13" s="1">
        <v>-21888497</v>
      </c>
      <c r="L13" s="6">
        <v>8</v>
      </c>
      <c r="M13" s="6" t="e">
        <f t="shared" ca="1" si="0"/>
        <v>#NAME?</v>
      </c>
      <c r="N13" s="6" t="e">
        <f t="shared" ca="1" si="1"/>
        <v>#NAME?</v>
      </c>
    </row>
    <row r="14" spans="1:14" x14ac:dyDescent="0.25">
      <c r="A14" s="25" t="s">
        <v>14</v>
      </c>
      <c r="B14" s="1">
        <v>-3325791</v>
      </c>
      <c r="C14" s="1">
        <v>-3654564</v>
      </c>
      <c r="L14" s="6">
        <v>9</v>
      </c>
      <c r="M14" s="6" t="e">
        <f t="shared" ca="1" si="0"/>
        <v>#NAME?</v>
      </c>
      <c r="N14" s="6" t="e">
        <f t="shared" ca="1" si="1"/>
        <v>#NAME?</v>
      </c>
    </row>
    <row r="15" spans="1:14" x14ac:dyDescent="0.25">
      <c r="A15" s="23" t="s">
        <v>15</v>
      </c>
      <c r="B15" s="1">
        <v>-1046433</v>
      </c>
      <c r="C15" s="1">
        <v>-1073915</v>
      </c>
      <c r="L15" s="6">
        <v>10</v>
      </c>
      <c r="M15" s="6" t="e">
        <f t="shared" ca="1" si="0"/>
        <v>#NAME?</v>
      </c>
      <c r="N15" s="6" t="e">
        <f t="shared" ca="1" si="1"/>
        <v>#NAME?</v>
      </c>
    </row>
    <row r="16" spans="1:14" x14ac:dyDescent="0.25">
      <c r="A16" s="23" t="s">
        <v>16</v>
      </c>
      <c r="B16" s="1">
        <v>-12370688</v>
      </c>
      <c r="C16" s="1">
        <v>-21079414</v>
      </c>
      <c r="L16" s="6">
        <v>11</v>
      </c>
      <c r="M16" s="6" t="e">
        <f t="shared" ca="1" si="0"/>
        <v>#NAME?</v>
      </c>
      <c r="N16" s="6" t="e">
        <f t="shared" ca="1" si="1"/>
        <v>#NAME?</v>
      </c>
    </row>
    <row r="17" spans="1:14" x14ac:dyDescent="0.25">
      <c r="A17" s="26" t="s">
        <v>17</v>
      </c>
      <c r="B17" s="9">
        <f>SUM(B6:B12,B15:B16)</f>
        <v>22365190</v>
      </c>
      <c r="C17" s="27">
        <f>SUM(C6:C12,C15:C16)</f>
        <v>6800345</v>
      </c>
      <c r="L17" s="6">
        <v>12</v>
      </c>
      <c r="M17" s="6" t="e">
        <f t="shared" ca="1" si="0"/>
        <v>#NAME?</v>
      </c>
      <c r="N17" s="6" t="e">
        <f t="shared" ca="1" si="1"/>
        <v>#NAME?</v>
      </c>
    </row>
    <row r="18" spans="1:14" x14ac:dyDescent="0.25">
      <c r="A18" s="17"/>
      <c r="B18" s="1"/>
      <c r="C18" s="15"/>
      <c r="M18" s="6" t="e">
        <f t="shared" ca="1" si="0"/>
        <v>#NAME?</v>
      </c>
      <c r="N18" s="6" t="e">
        <f t="shared" ca="1" si="1"/>
        <v>#NAME?</v>
      </c>
    </row>
    <row r="19" spans="1:14" x14ac:dyDescent="0.25">
      <c r="A19" s="16" t="s">
        <v>18</v>
      </c>
      <c r="B19" s="5"/>
      <c r="C19" s="21"/>
      <c r="L19" s="6">
        <v>13</v>
      </c>
      <c r="M19" s="6" t="e">
        <f t="shared" ca="1" si="0"/>
        <v>#NAME?</v>
      </c>
      <c r="N19" s="6" t="e">
        <f t="shared" ca="1" si="1"/>
        <v>#NAME?</v>
      </c>
    </row>
    <row r="20" spans="1:14" x14ac:dyDescent="0.25">
      <c r="A20" s="28" t="s">
        <v>19</v>
      </c>
      <c r="B20" s="1"/>
      <c r="C20" s="21"/>
      <c r="L20" s="6">
        <v>14</v>
      </c>
      <c r="M20" s="6" t="e">
        <f t="shared" ca="1" si="0"/>
        <v>#NAME?</v>
      </c>
      <c r="N20" s="6" t="e">
        <f t="shared" ca="1" si="1"/>
        <v>#NAME?</v>
      </c>
    </row>
    <row r="21" spans="1:14" x14ac:dyDescent="0.25">
      <c r="A21" s="23" t="s">
        <v>20</v>
      </c>
      <c r="B21" s="1">
        <v>104670</v>
      </c>
      <c r="C21" s="15">
        <v>1277350</v>
      </c>
      <c r="L21" s="6">
        <v>15</v>
      </c>
      <c r="M21" s="6" t="e">
        <f t="shared" ca="1" si="0"/>
        <v>#NAME?</v>
      </c>
      <c r="N21" s="6" t="e">
        <f t="shared" ca="1" si="1"/>
        <v>#NAME?</v>
      </c>
    </row>
    <row r="22" spans="1:14" x14ac:dyDescent="0.25">
      <c r="A22" s="23" t="s">
        <v>21</v>
      </c>
      <c r="B22" s="1">
        <v>-2145910</v>
      </c>
      <c r="C22" s="1">
        <v>-1615176</v>
      </c>
      <c r="L22" s="6">
        <v>16</v>
      </c>
      <c r="M22" s="6" t="e">
        <f t="shared" ca="1" si="0"/>
        <v>#NAME?</v>
      </c>
      <c r="N22" s="6" t="e">
        <f t="shared" ca="1" si="1"/>
        <v>#NAME?</v>
      </c>
    </row>
    <row r="23" spans="1:14" x14ac:dyDescent="0.25">
      <c r="A23" s="17" t="s">
        <v>1</v>
      </c>
      <c r="B23" s="9">
        <f>SUM(B20:B22)</f>
        <v>-2041240</v>
      </c>
      <c r="C23" s="27">
        <f>SUM(C20:C22)</f>
        <v>-337826</v>
      </c>
      <c r="L23" s="6">
        <v>17</v>
      </c>
      <c r="M23" s="6" t="e">
        <f t="shared" ca="1" si="0"/>
        <v>#NAME?</v>
      </c>
      <c r="N23" s="6" t="e">
        <f t="shared" ca="1" si="1"/>
        <v>#NAME?</v>
      </c>
    </row>
    <row r="24" spans="1:14" x14ac:dyDescent="0.25">
      <c r="A24" s="29"/>
      <c r="B24" s="1"/>
      <c r="C24" s="21"/>
      <c r="M24" s="6" t="e">
        <f t="shared" ca="1" si="0"/>
        <v>#NAME?</v>
      </c>
      <c r="N24" s="6" t="e">
        <f t="shared" ca="1" si="1"/>
        <v>#NAME?</v>
      </c>
    </row>
    <row r="25" spans="1:14" ht="15.75" thickBot="1" x14ac:dyDescent="0.3">
      <c r="A25" s="29" t="s">
        <v>22</v>
      </c>
      <c r="B25" s="10">
        <f>B17+B23</f>
        <v>20323950</v>
      </c>
      <c r="C25" s="30">
        <f>C17+C23</f>
        <v>6462519</v>
      </c>
      <c r="L25" s="6">
        <v>18</v>
      </c>
      <c r="M25" s="6" t="e">
        <f t="shared" ca="1" si="0"/>
        <v>#NAME?</v>
      </c>
      <c r="N25" s="6" t="e">
        <f t="shared" ca="1" si="1"/>
        <v>#NAME?</v>
      </c>
    </row>
    <row r="26" spans="1:14" x14ac:dyDescent="0.25">
      <c r="A26" s="31" t="s">
        <v>23</v>
      </c>
      <c r="B26" s="1">
        <v>3049129</v>
      </c>
      <c r="C26" s="1">
        <v>991201</v>
      </c>
      <c r="L26" s="6">
        <v>19</v>
      </c>
      <c r="M26" s="6" t="e">
        <f t="shared" ca="1" si="0"/>
        <v>#NAME?</v>
      </c>
      <c r="N26" s="6" t="e">
        <f t="shared" ca="1" si="1"/>
        <v>#NAME?</v>
      </c>
    </row>
    <row r="27" spans="1:14" ht="15.75" thickBot="1" x14ac:dyDescent="0.3">
      <c r="A27" s="29" t="s">
        <v>24</v>
      </c>
      <c r="B27" s="11">
        <f>B25-B26</f>
        <v>17274821</v>
      </c>
      <c r="C27" s="32">
        <f>C25-C26</f>
        <v>5471318</v>
      </c>
      <c r="L27" s="6">
        <v>20</v>
      </c>
      <c r="M27" s="6" t="e">
        <f t="shared" ca="1" si="0"/>
        <v>#NAME?</v>
      </c>
      <c r="N27" s="6" t="e">
        <f t="shared" ca="1" si="1"/>
        <v>#NAME?</v>
      </c>
    </row>
    <row r="28" spans="1:14" ht="15.75" thickTop="1" x14ac:dyDescent="0.25">
      <c r="A28" s="22"/>
      <c r="C28" s="21"/>
    </row>
    <row r="29" spans="1:14" x14ac:dyDescent="0.25">
      <c r="A29" s="22"/>
      <c r="C29" s="21"/>
    </row>
    <row r="30" spans="1:14" x14ac:dyDescent="0.25">
      <c r="A30" s="22"/>
      <c r="C30" s="21"/>
    </row>
    <row r="31" spans="1:14" x14ac:dyDescent="0.25">
      <c r="A31" s="22"/>
      <c r="C31" s="21"/>
    </row>
    <row r="32" spans="1:14" x14ac:dyDescent="0.25">
      <c r="A32" s="22"/>
      <c r="C32" s="21"/>
    </row>
    <row r="33" spans="1:3" x14ac:dyDescent="0.25">
      <c r="A33" s="22"/>
      <c r="C33" s="21"/>
    </row>
    <row r="34" spans="1:3" x14ac:dyDescent="0.25">
      <c r="A34" s="22"/>
      <c r="C34" s="21"/>
    </row>
    <row r="35" spans="1:3" x14ac:dyDescent="0.25">
      <c r="A35" s="22"/>
      <c r="C35" s="21"/>
    </row>
    <row r="36" spans="1:3" x14ac:dyDescent="0.25">
      <c r="A36" s="22"/>
      <c r="C36" s="21"/>
    </row>
    <row r="37" spans="1:3" x14ac:dyDescent="0.25">
      <c r="A37" s="22"/>
      <c r="C37" s="21"/>
    </row>
    <row r="38" spans="1:3" x14ac:dyDescent="0.25">
      <c r="A38" s="22"/>
      <c r="C38" s="21"/>
    </row>
    <row r="39" spans="1:3" x14ac:dyDescent="0.25">
      <c r="A39" s="22"/>
      <c r="C39" s="21"/>
    </row>
    <row r="40" spans="1:3" x14ac:dyDescent="0.25">
      <c r="A40" s="22"/>
      <c r="C40" s="21"/>
    </row>
    <row r="41" spans="1:3" x14ac:dyDescent="0.25">
      <c r="A41" s="22"/>
      <c r="C41" s="21"/>
    </row>
    <row r="42" spans="1:3" x14ac:dyDescent="0.25">
      <c r="A42" s="22"/>
      <c r="C42" s="21"/>
    </row>
    <row r="43" spans="1:3" x14ac:dyDescent="0.25">
      <c r="A43" s="22"/>
      <c r="C43" s="21"/>
    </row>
    <row r="44" spans="1:3" x14ac:dyDescent="0.25">
      <c r="A44" s="22"/>
      <c r="C44" s="21"/>
    </row>
    <row r="45" spans="1:3" x14ac:dyDescent="0.25">
      <c r="A45" s="22"/>
      <c r="C45" s="21"/>
    </row>
    <row r="46" spans="1:3" x14ac:dyDescent="0.25">
      <c r="A46" s="22"/>
      <c r="C46" s="21"/>
    </row>
    <row r="47" spans="1:3" x14ac:dyDescent="0.25">
      <c r="A47" s="22"/>
      <c r="C47" s="21"/>
    </row>
    <row r="48" spans="1:3" x14ac:dyDescent="0.25">
      <c r="A48" s="22"/>
      <c r="C48" s="21"/>
    </row>
    <row r="49" spans="1:3" x14ac:dyDescent="0.25">
      <c r="A49" s="22"/>
      <c r="C49" s="21"/>
    </row>
    <row r="50" spans="1:3" x14ac:dyDescent="0.25">
      <c r="A50" s="22"/>
      <c r="C50" s="21"/>
    </row>
    <row r="51" spans="1:3" x14ac:dyDescent="0.25">
      <c r="A51" s="22"/>
      <c r="C51" s="21"/>
    </row>
    <row r="52" spans="1:3" x14ac:dyDescent="0.25">
      <c r="A52" s="22"/>
      <c r="C52" s="21"/>
    </row>
    <row r="53" spans="1:3" x14ac:dyDescent="0.25">
      <c r="A53" s="33"/>
      <c r="B53" s="34"/>
      <c r="C53" s="35"/>
    </row>
  </sheetData>
  <mergeCells count="1">
    <mergeCell ref="A2:A3"/>
  </mergeCells>
  <printOptions horizontalCentered="1"/>
  <pageMargins left="0" right="0" top="0" bottom="0" header="0" footer="0"/>
  <pageSetup paperSize="9" orientation="portrait" verticalDpi="0" r:id="rId1"/>
  <ignoredErrors>
    <ignoredError sqref="B12:C12 C18:C19 C17 B18:B19 B17 B20 B23:B24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2-PASH-sipas natyres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ehaxhi</dc:creator>
  <cp:lastModifiedBy>User</cp:lastModifiedBy>
  <cp:lastPrinted>2020-07-18T13:33:01Z</cp:lastPrinted>
  <dcterms:created xsi:type="dcterms:W3CDTF">2016-08-04T12:40:37Z</dcterms:created>
  <dcterms:modified xsi:type="dcterms:W3CDTF">2025-06-19T09:20:48Z</dcterms:modified>
</cp:coreProperties>
</file>