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da.sinani\Desktop\Elda@\1. Agi Kons\Agi kons 2024\Pasqyrat 2024\Versioni 2\"/>
    </mc:Choice>
  </mc:AlternateContent>
  <xr:revisionPtr revIDLastSave="0" documentId="13_ncr:1_{0AB09AA3-B51C-403A-9820-2BE868A88B9F}" xr6:coauthVersionLast="47" xr6:coauthVersionMax="47" xr10:uidLastSave="{00000000-0000-0000-0000-000000000000}"/>
  <bookViews>
    <workbookView xWindow="-120" yWindow="-120" windowWidth="29040" windowHeight="175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<sst xmlns="http://schemas.openxmlformats.org/spreadsheetml/2006/main" count="418" uniqueCount="269">
  <si>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</si>
  <si>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</si>
  <si>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</si>
  <si>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</si>
  <si>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</si>
  <si>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</si>
  <si>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</si>
  <si>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</si>
  <si>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</si>
  <si>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</si>
  <si>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</si>
  <si>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</si>
  <si>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</si>
  <si>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</si>
  <si>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</si>
  <si>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</si>
  <si>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</si>
  <si>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</si>
  <si>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</si>
  <si>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</si>
  <si>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</si>
  <si>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</si>
  <si>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</si>
  <si>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</si>
  <si>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</si>
  <si>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</si>
  <si>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</si>
  <si>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</si>
  <si>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</si>
  <si>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</si>
  <si>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</si>
  <si>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</si>
  <si>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</si>
  <si>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</si>
  <si>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</si>
  <si>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</si>
  <si>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</si>
  <si>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</si>
  <si>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</si>
  <si>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</si>
  <si>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</si>
  <si>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</si>
  <si>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</si>
  <si>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</si>
  <si>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</si>
  <si>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</si>
  <si>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</si>
  <si>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</si>
  <si>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</si>
  <si>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</si>
  <si>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</si>
  <si>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</si>
  <si>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</si>
  <si>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</si>
  <si>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</si>
  <si>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</si>
  <si>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</si>
  <si>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</si>
  <si>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</si>
  <si>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</si>
  <si>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</si>
  <si>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</si>
  <si>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</si>
  <si>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</si>
  <si>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</si>
  <si>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</si>
  <si>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</si>
  <si>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</si>
  <si>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</si>
  <si>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</si>
  <si>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</si>
  <si>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</si>
  <si>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</si>
  <si>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</si>
  <si>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</si>
  <si>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</si>
  <si>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</si>
  <si>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</si>
  <si>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</si>
  <si>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</si>
  <si>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</si>
  <si>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</si>
  <si>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</si>
  <si>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</si>
  <si>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</si>
  <si>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</si>
  <si>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</si>
  <si>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</si>
  <si>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</si>
  <si>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</si>
  <si>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</si>
  <si>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</si>
  <si>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</si>
  <si>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</si>
  <si>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</si>
  <si>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</si>
  <si>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</si>
  <si>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</si>
  <si>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</si>
  <si>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</si>
  <si>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</si>
  <si>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</si>
  <si>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</si>
  <si>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</si>
  <si>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</si>
  <si>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</si>
  <si>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</si>
  <si>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</si>
  <si>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</si>
  <si>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</si>
  <si>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</si>
  <si>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</si>
  <si>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</si>
  <si>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</si>
  <si>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</si>
  <si>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</si>
  <si>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</si>
  <si>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</si>
  <si>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</si>
  <si>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</si>
  <si>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</si>
  <si>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</si>
  <si>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</si>
  <si>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</si>
  <si>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</si>
  <si>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</si>
  <si>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</si>
  <si>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</si>
  <si>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</si>
  <si>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</si>
  <si>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</si>
  <si>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</si>
  <si>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</si>
  <si>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</si>
  <si>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</si>
  <si>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</si>
  <si>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</si>
  <si>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</si>
  <si>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</si>
  <si>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</si>
  <si>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</si>
  <si>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</si>
  <si>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</si>
  <si>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</si>
  <si>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</si>
  <si>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</si>
  <si>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</si>
  <si>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</si>
  <si>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</si>
  <si>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</si>
  <si>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</si>
  <si>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</si>
  <si>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</si>
  <si>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</si>
  <si>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</si>
  <si>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</si>
  <si>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</si>
  <si>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</si>
  <si>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</si>
  <si>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</si>
  <si>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</si>
  <si>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</si>
  <si>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</si>
  <si>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</si>
  <si>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</si>
  <si>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</si>
  <si>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</si>
  <si>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</si>
  <si>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</si>
  <si>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</si>
  <si>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</si>
  <si>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</si>
  <si>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</si>
  <si>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</si>
  <si>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</si>
  <si>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</si>
  <si>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</si>
  <si>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</si>
  <si>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</si>
  <si>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</si>
  <si>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</si>
  <si>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</si>
  <si>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</si>
  <si>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</si>
  <si>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</si>
  <si>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</si>
  <si>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</si>
  <si>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</si>
  <si>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</si>
  <si>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</si>
  <si>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</si>
  <si>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</si>
  <si>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</si>
  <si>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</si>
  <si>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</si>
  <si>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</si>
  <si>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</si>
  <si>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</si>
  <si>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</si>
  <si>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</si>
  <si>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</si>
  <si>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</si>
  <si>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</si>
  <si>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</si>
  <si>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</si>
  <si>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</si>
  <si>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</si>
  <si>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</si>
  <si>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</si>
  <si>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</si>
  <si>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</si>
  <si>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</si>
  <si>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</si>
  <si>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</si>
  <si>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</si>
  <si>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</si>
  <si>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</si>
  <si>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</si>
  <si>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</si>
  <si>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</si>
  <si>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</si>
  <si>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</si>
  <si>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</si>
  <si>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</si>
  <si>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</si>
  <si>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</si>
  <si>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</si>
  <si>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</si>
  <si>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</si>
  <si>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</si>
  <si>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</si>
  <si>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</si>
  <si>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</si>
  <si>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</si>
  <si>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</si>
  <si>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</si>
  <si>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</si>
  <si>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</si>
  <si>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</si>
  <si>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</si>
  <si>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</si>
  <si>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</si>
  <si>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</si>
  <si>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</si>
  <si>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</si>
  <si>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</si>
  <si>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</si>
  <si>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</si>
  <si>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</si>
  <si>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</si>
  <si>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</si>
  <si>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</si>
  <si>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</si>
  <si>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</si>
  <si>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</si>
  <si>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</si>
  <si>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</si>
  <si>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</si>
  <si>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</si>
  <si>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</si>
  <si>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</si>
  <si>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</si>
  <si>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</si>
  <si>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</si>
  <si>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</si>
  <si>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</si>
  <si>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</si>
  <si>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AGI KONS</t>
  </si>
  <si>
    <t>K21622001M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</si>
</sst>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Normal="100" workbookViewId="0">
      <selection activeCell="F74" sqref="F7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36"/>
      <c r="C8" s="36"/>
      <c r="D8" s="36"/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>
        <v>3917710529</v>
      </c>
      <c r="C10" s="40"/>
      <c r="D10" s="43">
        <v>3374354414</v>
      </c>
      <c r="E10" s="39"/>
      <c r="F10" s="56" t="s">
        <v>264</v>
      </c>
    </row>
    <row r="11" spans="1:6">
      <c r="A11" s="42" t="s">
        <v>259</v>
      </c>
      <c r="B11" s="43">
        <v>-34054090</v>
      </c>
      <c r="C11" s="40"/>
      <c r="D11" s="43">
        <v>-207324831</v>
      </c>
      <c r="E11" s="39"/>
      <c r="F11" s="56" t="s">
        <v>265</v>
      </c>
    </row>
    <row r="12" spans="1:6">
      <c r="A12" s="42" t="s">
        <v>260</v>
      </c>
      <c r="B12" s="43">
        <v>209671563</v>
      </c>
      <c r="C12" s="40"/>
      <c r="D12" s="43">
        <v>26560583</v>
      </c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>
        <v>83715576</v>
      </c>
      <c r="C14" s="40"/>
      <c r="D14" s="43">
        <v>47196517</v>
      </c>
      <c r="E14" s="39"/>
      <c r="F14" s="56" t="s">
        <v>266</v>
      </c>
    </row>
    <row r="15" spans="1:6">
      <c r="A15" s="45" t="s">
        <v>228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229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-3259264789</v>
      </c>
      <c r="C18" s="40"/>
      <c r="D18" s="43">
        <v>-2668758402</v>
      </c>
      <c r="E18" s="39"/>
      <c r="F18" s="34"/>
    </row>
    <row r="19" spans="1:6">
      <c r="A19" s="45" t="s">
        <v>230</v>
      </c>
      <c r="B19" s="43">
        <v>-121600184</v>
      </c>
      <c r="C19" s="40"/>
      <c r="D19" s="43">
        <v>-101898481</v>
      </c>
      <c r="E19" s="39"/>
      <c r="F19" s="34"/>
    </row>
    <row r="20" spans="1:6">
      <c r="A20" s="45" t="s">
        <v>231</v>
      </c>
      <c r="B20" s="43">
        <v>-391577114</v>
      </c>
      <c r="C20" s="40"/>
      <c r="D20" s="43">
        <v>-205206750</v>
      </c>
      <c r="E20" s="39"/>
      <c r="F20" s="34"/>
    </row>
    <row r="21" spans="1:6">
      <c r="A21" s="45" t="s">
        <v>232</v>
      </c>
      <c r="B21" s="43">
        <v>-73857968</v>
      </c>
      <c r="C21" s="40"/>
      <c r="D21" s="43">
        <v>-11268328</v>
      </c>
      <c r="E21" s="39"/>
      <c r="F21" s="34"/>
    </row>
    <row r="22" spans="1:6">
      <c r="A22" s="45" t="s">
        <v>233</v>
      </c>
      <c r="B22" s="43">
        <v>4947971</v>
      </c>
      <c r="C22" s="40"/>
      <c r="D22" s="43">
        <v>-36320712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335691494</v>
      </c>
      <c r="C28" s="40"/>
      <c r="D28" s="50">
        <f>SUM(D10:D22,D24:D27)</f>
        <v>217334010</v>
      </c>
      <c r="E28" s="39"/>
      <c r="F28" s="34"/>
    </row>
    <row r="29" spans="1:6" ht="15" customHeight="1">
      <c r="A29" s="45" t="s">
        <v>26</v>
      </c>
      <c r="B29" s="43">
        <v>-49995403</v>
      </c>
      <c r="C29" s="40"/>
      <c r="D29" s="43">
        <v>-38048208</v>
      </c>
      <c r="E29" s="39"/>
      <c r="F29" s="34"/>
    </row>
    <row r="30" spans="1:6" ht="15" customHeight="1">
      <c r="A30" s="46" t="s">
        <v>237</v>
      </c>
      <c r="B30" s="50">
        <f>SUM(B28:B29)</f>
        <v>285696091</v>
      </c>
      <c r="C30" s="41"/>
      <c r="D30" s="50">
        <f>SUM(D28:D29)</f>
        <v>179285802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285696091</v>
      </c>
      <c r="C35" s="41"/>
      <c r="D35" s="51">
        <f>D30+D33</f>
        <v>179285802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285696091</v>
      </c>
      <c r="D50" s="52">
        <f>D35</f>
        <v>179285802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285696091</v>
      </c>
      <c r="D71" s="53">
        <f>D69+D50</f>
        <v>179285802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  <row r="78" spans="1:4">
      <c r="B78" s="58"/>
      <c r="C78" s="58"/>
      <c r="D78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E6B2AC-4073-41BA-9B32-A1A0D0E4B3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D0F9859-AFEC-4607-83B2-B34C8F11880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8E34AD-B919-4CDB-8F7D-4B426A819D0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 Sinani</cp:lastModifiedBy>
  <cp:lastPrinted>2016-10-03T09:59:38Z</cp:lastPrinted>
  <dcterms:created xsi:type="dcterms:W3CDTF">2012-01-19T09:31:29Z</dcterms:created>
  <dcterms:modified xsi:type="dcterms:W3CDTF">2025-07-28T07:41:40Z</dcterms:modified>
</cp:coreProperties>
</file>