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D DOCUMENT\03 DOKUMENTA BILANCE 2025\Bilancet 2025 Final\Blu Horizont 2005\QKB Blu Horizont\"/>
    </mc:Choice>
  </mc:AlternateContent>
  <xr:revisionPtr revIDLastSave="0" documentId="13_ncr:1_{9439627A-76C5-4825-9B1F-C4F85B4D9A9C}" xr6:coauthVersionLast="47" xr6:coauthVersionMax="47" xr10:uidLastSave="{00000000-0000-0000-0000-000000000000}"/>
  <bookViews>
    <workbookView xWindow="15345" yWindow="240" windowWidth="13455" windowHeight="15240" xr2:uid="{07319E7E-B8A7-4D49-9FB5-CE0DB4CD1C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  <c r="B44" i="1" l="1"/>
  <c r="D55" i="1" l="1"/>
  <c r="B55" i="1"/>
  <c r="D42" i="1"/>
  <c r="D47" i="1" s="1"/>
  <c r="D57" i="1" s="1"/>
  <c r="B42" i="1"/>
  <c r="B47" i="1" s="1"/>
  <c r="B57" i="1" s="1"/>
  <c r="D39" i="1"/>
  <c r="B39" i="1"/>
</calcChain>
</file>

<file path=xl/sharedStrings.xml><?xml version="1.0" encoding="utf-8"?>
<sst xmlns="http://schemas.openxmlformats.org/spreadsheetml/2006/main" count="60" uniqueCount="58">
  <si>
    <t>Pasqyrat financiare te vitit 2025</t>
  </si>
  <si>
    <t>emri nga sistem Blu Horizont 2005</t>
  </si>
  <si>
    <t>NIPT nga sistemi ML56601202K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</si>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</sst>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78D8BCF1-39BA-45FC-BD14-27E89AA287C2}"/>
    <cellStyle name="Normal 3" xfId="5" xr:uid="{3CC60EFA-0245-4A53-A763-36A85D8945DE}"/>
    <cellStyle name="Normal_Albania_-__Income_Statement_September_2009" xfId="3" xr:uid="{5F863492-FF17-4568-A705-184BFF1801F1}"/>
    <cellStyle name="Normal_SHEET" xfId="4" xr:uid="{EA544037-A688-452D-9435-D9ADCCBA4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6F0D-1162-43B4-8639-3F04924D0C7B}">
  <dimension ref="A1:E65"/>
  <sheetViews>
    <sheetView tabSelected="1" topLeftCell="A30" workbookViewId="0">
      <selection activeCell="A32" sqref="A32"/>
    </sheetView>
  </sheetViews>
  <sheetFormatPr defaultColWidth="9.140625" defaultRowHeight="15" x14ac:dyDescent="0.25"/>
  <cols>
    <col min="1" max="1" width="79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188838332</v>
      </c>
      <c r="C10" s="10"/>
      <c r="D10" s="12">
        <v>119716833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>
        <v>381613</v>
      </c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>
        <v>36343690</v>
      </c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-32381041</v>
      </c>
      <c r="C19" s="10"/>
      <c r="D19" s="12">
        <v>-26904772</v>
      </c>
      <c r="E19" s="9"/>
    </row>
    <row r="20" spans="1:5" x14ac:dyDescent="0.25">
      <c r="A20" s="11" t="s">
        <v>18</v>
      </c>
      <c r="B20" s="12">
        <v>-5734817</v>
      </c>
      <c r="C20" s="10"/>
      <c r="D20" s="12">
        <v>-3357745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-16471552</v>
      </c>
      <c r="C22" s="10"/>
      <c r="D22" s="12">
        <v>-12408148</v>
      </c>
      <c r="E22" s="9"/>
    </row>
    <row r="23" spans="1:5" x14ac:dyDescent="0.25">
      <c r="A23" s="11" t="s">
        <v>21</v>
      </c>
      <c r="B23" s="12">
        <v>-2469123</v>
      </c>
      <c r="C23" s="10"/>
      <c r="D23" s="12">
        <v>-2071992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>
        <v>-7561293</v>
      </c>
      <c r="C25" s="10"/>
      <c r="D25" s="12">
        <v>-6361357</v>
      </c>
      <c r="E25" s="9"/>
    </row>
    <row r="26" spans="1:5" x14ac:dyDescent="0.25">
      <c r="A26" s="8" t="s">
        <v>24</v>
      </c>
      <c r="B26" s="12">
        <v>-19735137</v>
      </c>
      <c r="C26" s="10"/>
      <c r="D26" s="12">
        <v>-19257911</v>
      </c>
      <c r="E26" s="9"/>
    </row>
    <row r="27" spans="1:5" x14ac:dyDescent="0.25">
      <c r="A27" s="8" t="s">
        <v>25</v>
      </c>
      <c r="B27" s="12">
        <v>-62470865</v>
      </c>
      <c r="C27" s="10"/>
      <c r="D27" s="12">
        <v>-53516728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ht="29.2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ht="30" x14ac:dyDescent="0.25">
      <c r="A38" s="11" t="s">
        <v>36</v>
      </c>
      <c r="B38" s="12">
        <v>-19721652</v>
      </c>
      <c r="C38" s="10"/>
      <c r="D38" s="12">
        <v>-17056769</v>
      </c>
      <c r="E38" s="9"/>
    </row>
    <row r="39" spans="1:5" x14ac:dyDescent="0.25">
      <c r="A39" s="11" t="s">
        <v>37</v>
      </c>
      <c r="B39" s="12">
        <f>-6394293+29635</f>
        <v>-6364658</v>
      </c>
      <c r="C39" s="10"/>
      <c r="D39" s="12">
        <f>-2579412+36328</f>
        <v>-2543084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16309807</v>
      </c>
      <c r="C42" s="15"/>
      <c r="D42" s="14">
        <f>SUM(D9:D41)</f>
        <v>12582017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f>-2446473-29635</f>
        <v>-2476108</v>
      </c>
      <c r="C44" s="10"/>
      <c r="D44" s="12">
        <f>-1887304-36328</f>
        <v>-1923632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13833699</v>
      </c>
      <c r="C47" s="15"/>
      <c r="D47" s="14">
        <f>SUM(D42:D46)</f>
        <v>10658385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13833699</v>
      </c>
      <c r="C57" s="29"/>
      <c r="D57" s="28">
        <f>D47+D55</f>
        <v>10658385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2026-06-15T08:44:25Z</dcterms:created>
  <dcterms:modified xsi:type="dcterms:W3CDTF">2026-06-26T09:04:48Z</dcterms:modified>
</cp:coreProperties>
</file>