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rsonal\Downloads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B17" i="1"/>
  <c r="B25" i="1" s="1"/>
  <c r="B27" i="1" s="1"/>
  <c r="C17" i="1"/>
  <c r="C25" i="1" s="1"/>
  <c r="M6" i="1"/>
  <c r="N12" i="1"/>
  <c r="N22" i="1"/>
  <c r="M7" i="1"/>
  <c r="N13" i="1"/>
  <c r="N16" i="1"/>
  <c r="M14" i="1"/>
  <c r="N27" i="1"/>
  <c r="M16" i="1"/>
  <c r="M21" i="1"/>
  <c r="M17" i="1"/>
  <c r="N25" i="1"/>
  <c r="M20" i="1"/>
  <c r="N9" i="1"/>
  <c r="N11" i="1"/>
  <c r="N7" i="1"/>
  <c r="M24" i="1"/>
  <c r="N17" i="1"/>
  <c r="M11" i="1"/>
  <c r="N23" i="1"/>
  <c r="M10" i="1"/>
  <c r="N10" i="1"/>
  <c r="M25" i="1"/>
  <c r="M13" i="1"/>
  <c r="M12" i="1"/>
  <c r="M18" i="1"/>
  <c r="M23" i="1"/>
  <c r="N8" i="1"/>
  <c r="N14" i="1"/>
  <c r="N20" i="1"/>
  <c r="M27" i="1"/>
  <c r="N15" i="1"/>
  <c r="N26" i="1"/>
  <c r="M8" i="1"/>
  <c r="M22" i="1"/>
  <c r="N19" i="1"/>
  <c r="M9" i="1"/>
  <c r="N6" i="1"/>
  <c r="M19" i="1"/>
  <c r="M26" i="1"/>
  <c r="N18" i="1"/>
  <c r="N21" i="1"/>
  <c r="N24" i="1"/>
  <c r="M15" i="1"/>
  <c r="C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<sst xmlns="http://schemas.openxmlformats.org/spreadsheetml/2006/main" count="28" uniqueCount="27">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</sst>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3" fontId="0" fillId="0" borderId="0" xfId="0" applyNumberForma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1"/>
  <sheetViews>
    <sheetView tabSelected="1" workbookViewId="0">
      <selection activeCell="C34" sqref="C3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2" t="s">
        <v>24</v>
      </c>
      <c r="B2" s="18" t="s">
        <v>23</v>
      </c>
      <c r="C2" s="18" t="s">
        <v>23</v>
      </c>
    </row>
    <row r="3" spans="1:14" ht="15" customHeight="1" x14ac:dyDescent="0.25">
      <c r="A3" s="23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4">
        <v>17600058</v>
      </c>
      <c r="C6" s="1">
        <v>25731255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-10277759</v>
      </c>
      <c r="C10" s="1">
        <v>-13487349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5">
        <f>SUM(B13:B14)</f>
        <v>-839830</v>
      </c>
      <c r="C12" s="15">
        <f>SUM(C13:C14)</f>
        <v>-788537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9">
        <v>-719649</v>
      </c>
      <c r="C13" s="1">
        <v>-675696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9">
        <v>-120181</v>
      </c>
      <c r="C14" s="1">
        <v>-112841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9">
        <v>-779182</v>
      </c>
      <c r="C15" s="20">
        <v>-428064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9">
        <v>-523260</v>
      </c>
      <c r="C16" s="20">
        <v>-274811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5180027</v>
      </c>
      <c r="C17" s="7">
        <f>SUM(C6:C12,C15:C16)</f>
        <v>10752494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4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-48283</v>
      </c>
      <c r="C22" s="1">
        <v>-46700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-48283</v>
      </c>
      <c r="C23" s="7">
        <f>SUM(C20:C22)</f>
        <v>-46700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F24" s="2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5131744</v>
      </c>
      <c r="C25" s="6">
        <f>C17+C23</f>
        <v>10705794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-769762</v>
      </c>
      <c r="C26" s="1">
        <v>-1605869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4361982</v>
      </c>
      <c r="C27" s="2">
        <f>C25+C26</f>
        <v>9099925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  <row r="31" spans="1:14" x14ac:dyDescent="0.25">
      <c r="C31" s="21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Personal</cp:lastModifiedBy>
  <dcterms:created xsi:type="dcterms:W3CDTF">2018-06-20T15:30:23Z</dcterms:created>
  <dcterms:modified xsi:type="dcterms:W3CDTF">2020-07-14T14:27:09Z</dcterms:modified>
</cp:coreProperties>
</file>