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ownloads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33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<sst xmlns="http://schemas.openxmlformats.org/spreadsheetml/2006/main" count="414" uniqueCount="271">
  <si>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</si>
  <si>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</si>
  <si>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</si>
  <si>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</si>
  <si>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</si>
  <si>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</si>
  <si>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</si>
  <si>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</si>
  <si>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</si>
  <si>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</si>
  <si>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</si>
  <si>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</si>
  <si>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</si>
  <si>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</si>
  <si>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</si>
  <si>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</si>
  <si>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</si>
  <si>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</si>
  <si>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</si>
  <si>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</si>
  <si>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</si>
  <si>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</si>
  <si>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</si>
  <si>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</si>
  <si>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</si>
  <si>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</si>
  <si>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</si>
  <si>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</si>
  <si>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</si>
  <si>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</si>
  <si>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</si>
  <si>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</si>
  <si>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</si>
  <si>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</si>
  <si>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</si>
  <si>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</si>
  <si>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</si>
  <si>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</si>
  <si>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</si>
  <si>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</si>
  <si>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</si>
  <si>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</si>
  <si>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</si>
  <si>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</si>
  <si>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</si>
  <si>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</si>
  <si>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</si>
  <si>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</si>
  <si>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</si>
  <si>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</si>
  <si>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</si>
  <si>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</si>
  <si>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</si>
  <si>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</si>
  <si>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</si>
  <si>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</si>
  <si>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</si>
  <si>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</si>
  <si>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</si>
  <si>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</si>
  <si>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</si>
  <si>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</si>
  <si>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</si>
  <si>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</si>
  <si>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</si>
  <si>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</si>
  <si>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</si>
  <si>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</si>
  <si>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</si>
  <si>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</si>
  <si>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</si>
  <si>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</si>
  <si>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</si>
  <si>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</si>
  <si>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</si>
  <si>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</si>
  <si>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</si>
  <si>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</si>
  <si>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</si>
  <si>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</si>
  <si>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</si>
  <si>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</si>
  <si>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</si>
  <si>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</si>
  <si>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</si>
  <si>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</si>
  <si>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</si>
  <si>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</si>
  <si>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</si>
  <si>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</si>
  <si>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</si>
  <si>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</si>
  <si>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</si>
  <si>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</si>
  <si>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</si>
  <si>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</si>
  <si>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</si>
  <si>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</si>
  <si>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</si>
  <si>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</si>
  <si>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</si>
  <si>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</si>
  <si>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</si>
  <si>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</si>
  <si>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</si>
  <si>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</si>
  <si>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</si>
  <si>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</si>
  <si>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</si>
  <si>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</si>
  <si>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</si>
  <si>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</si>
  <si>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</si>
  <si>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</si>
  <si>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</si>
  <si>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</si>
  <si>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</si>
  <si>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</si>
  <si>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</si>
  <si>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</si>
  <si>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</si>
  <si>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</si>
  <si>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</si>
  <si>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</si>
  <si>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</si>
  <si>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</si>
  <si>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</si>
  <si>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</si>
  <si>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</si>
  <si>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</si>
  <si>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</si>
  <si>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</si>
  <si>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</si>
  <si>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</si>
  <si>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</si>
  <si>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</si>
  <si>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</si>
  <si>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</si>
  <si>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</si>
  <si>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</si>
  <si>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</si>
  <si>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</si>
  <si>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</si>
  <si>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</si>
  <si>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</si>
  <si>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</si>
  <si>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</si>
  <si>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</si>
  <si>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</si>
  <si>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</si>
  <si>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</si>
  <si>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</si>
  <si>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</si>
  <si>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</si>
  <si>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</si>
  <si>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</si>
  <si>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</si>
  <si>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</si>
  <si>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</si>
  <si>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</si>
  <si>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</si>
  <si>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</si>
  <si>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</si>
  <si>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</si>
  <si>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</si>
  <si>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</si>
  <si>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</si>
  <si>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</si>
  <si>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</si>
  <si>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</si>
  <si>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</si>
  <si>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</si>
  <si>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</si>
  <si>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</si>
  <si>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</si>
  <si>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</si>
  <si>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</si>
  <si>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</si>
  <si>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</si>
  <si>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</si>
  <si>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</si>
  <si>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</si>
  <si>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</si>
  <si>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</si>
  <si>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</si>
  <si>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</si>
  <si>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</si>
  <si>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</si>
  <si>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</si>
  <si>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</si>
  <si>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</si>
  <si>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</si>
  <si>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</si>
  <si>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</si>
  <si>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</si>
  <si>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</si>
  <si>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</si>
  <si>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</si>
  <si>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</si>
  <si>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</si>
  <si>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</si>
  <si>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</si>
  <si>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</si>
  <si>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</si>
  <si>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</si>
  <si>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</si>
  <si>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</si>
  <si>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</si>
  <si>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</si>
  <si>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</si>
  <si>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</si>
  <si>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</si>
  <si>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</si>
  <si>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</si>
  <si>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</si>
  <si>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</si>
  <si>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</si>
  <si>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</si>
  <si>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</si>
  <si>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</si>
  <si>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</si>
  <si>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</si>
  <si>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</si>
  <si>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</si>
  <si>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</si>
  <si>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</si>
  <si>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</si>
  <si>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</si>
  <si>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</si>
  <si>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</si>
  <si>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</si>
  <si>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</si>
  <si>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</si>
  <si>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</si>
  <si>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</si>
  <si>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</si>
  <si>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</si>
  <si>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</si>
  <si>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</si>
  <si>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</si>
  <si>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</si>
  <si>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</si>
  <si>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</si>
  <si>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</si>
  <si>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</si>
  <si>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</si>
  <si>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</si>
  <si>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</si>
  <si>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</si>
  <si>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</si>
  <si>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</si>
  <si>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</si>
  <si>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</si>
  <si>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</si>
  <si>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</si>
  <si>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</si>
  <si>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</si>
  <si>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</si>
  <si>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</si>
  <si>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</si>
  <si>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</si>
  <si>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</si>
  <si>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</si>
  <si>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</si>
  <si>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</si>
  <si>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</si>
  <si>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</si>
  <si>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</si>
  <si>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NIPT L12311003M</t>
  </si>
  <si>
    <t>GRID CARTELS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</si>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</sst>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34" sqref="D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12578317</v>
      </c>
      <c r="C10" s="52"/>
      <c r="D10" s="64">
        <v>13667160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-1553233</v>
      </c>
      <c r="C19" s="52"/>
      <c r="D19" s="64">
        <v>-1053248</v>
      </c>
      <c r="E19" s="51"/>
      <c r="F19" s="42"/>
    </row>
    <row r="20" spans="1:6">
      <c r="A20" s="63" t="s">
        <v>243</v>
      </c>
      <c r="B20" s="64">
        <v>-380181</v>
      </c>
      <c r="C20" s="52"/>
      <c r="D20" s="64">
        <v>-262518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-951189</v>
      </c>
      <c r="C22" s="52"/>
      <c r="D22" s="64">
        <v>-1659004</v>
      </c>
      <c r="E22" s="51"/>
      <c r="F22" s="42"/>
    </row>
    <row r="23" spans="1:6">
      <c r="A23" s="63" t="s">
        <v>245</v>
      </c>
      <c r="B23" s="64">
        <v>-158853</v>
      </c>
      <c r="C23" s="52"/>
      <c r="D23" s="64">
        <v>-277061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-691822</v>
      </c>
      <c r="C26" s="52"/>
      <c r="D26" s="64">
        <v>-634885</v>
      </c>
      <c r="E26" s="51"/>
      <c r="F26" s="42"/>
    </row>
    <row r="27" spans="1:6">
      <c r="A27" s="45" t="s">
        <v>221</v>
      </c>
      <c r="B27" s="64">
        <v>-7438274</v>
      </c>
      <c r="C27" s="52"/>
      <c r="D27" s="64">
        <v>-8172627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22273</v>
      </c>
      <c r="C33" s="52"/>
      <c r="D33" s="64">
        <f>11962+1468</f>
        <v>13430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-163462</v>
      </c>
      <c r="C37" s="52"/>
      <c r="D37" s="64">
        <v>-90457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1263576</v>
      </c>
      <c r="C42" s="55"/>
      <c r="D42" s="54">
        <f>SUM(D9:D41)</f>
        <v>1530790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1263576</v>
      </c>
      <c r="C47" s="58"/>
      <c r="D47" s="67">
        <f>SUM(D42:D46)</f>
        <v>1530790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1263576</v>
      </c>
      <c r="C57" s="77"/>
      <c r="D57" s="76">
        <f>D47+D55</f>
        <v>1530790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2023-06-23T14:55:21Z</dcterms:modified>
</cp:coreProperties>
</file>