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ICOM\BILANCET EDICOM\BILANCI EDICOM 2025\"/>
    </mc:Choice>
  </mc:AlternateContent>
  <xr:revisionPtr revIDLastSave="0" documentId="8_{82812049-6239-4E03-B63E-3171A6F5C08A}" xr6:coauthVersionLast="47" xr6:coauthVersionMax="47" xr10:uidLastSave="{00000000-0000-0000-0000-000000000000}"/>
  <bookViews>
    <workbookView xWindow="13035" yWindow="60" windowWidth="15690" windowHeight="154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8" l="1"/>
  <c r="B39" i="18"/>
  <c r="D30" i="18"/>
  <c r="B30" i="18"/>
  <c r="B42" i="18" s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<sst xmlns="http://schemas.openxmlformats.org/spreadsheetml/2006/main" count="414" uniqueCount="271">
  <si>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</si>
  <si>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</si>
  <si>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</si>
  <si>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</si>
  <si>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</si>
  <si>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</si>
  <si>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</si>
  <si>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</si>
  <si>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</si>
  <si>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</si>
  <si>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</si>
  <si>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</si>
  <si>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</si>
  <si>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</si>
  <si>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</si>
  <si>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</si>
  <si>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</si>
  <si>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</si>
  <si>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</si>
  <si>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</si>
  <si>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</si>
  <si>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</si>
  <si>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</si>
  <si>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</si>
  <si>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</si>
  <si>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</si>
  <si>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</si>
  <si>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</si>
  <si>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</si>
  <si>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</si>
  <si>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</si>
  <si>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</si>
  <si>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</si>
  <si>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</si>
  <si>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</si>
  <si>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</si>
  <si>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</si>
  <si>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</si>
  <si>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</si>
  <si>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</si>
  <si>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</si>
  <si>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</si>
  <si>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</si>
  <si>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</si>
  <si>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</si>
  <si>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</si>
  <si>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</si>
  <si>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</si>
  <si>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</si>
  <si>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</si>
  <si>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</si>
  <si>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</si>
  <si>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</si>
  <si>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</si>
  <si>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</si>
  <si>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</si>
  <si>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</si>
  <si>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</si>
  <si>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</si>
  <si>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</si>
  <si>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</si>
  <si>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</si>
  <si>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</si>
  <si>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</si>
  <si>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</si>
  <si>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</si>
  <si>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</si>
  <si>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</si>
  <si>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</si>
  <si>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</si>
  <si>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</si>
  <si>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</si>
  <si>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</si>
  <si>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</si>
  <si>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</si>
  <si>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</si>
  <si>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</si>
  <si>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</si>
  <si>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</si>
  <si>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</si>
  <si>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</si>
  <si>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</si>
  <si>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</si>
  <si>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</si>
  <si>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</si>
  <si>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</si>
  <si>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</si>
  <si>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</si>
  <si>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</si>
  <si>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</si>
  <si>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</si>
  <si>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</si>
  <si>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</si>
  <si>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</si>
  <si>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</si>
  <si>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</si>
  <si>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</si>
  <si>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</si>
  <si>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</si>
  <si>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</si>
  <si>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</si>
  <si>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</si>
  <si>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</si>
  <si>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</si>
  <si>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</si>
  <si>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</si>
  <si>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</si>
  <si>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</si>
  <si>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</si>
  <si>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</si>
  <si>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</si>
  <si>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</si>
  <si>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</si>
  <si>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</si>
  <si>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</si>
  <si>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</si>
  <si>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</si>
  <si>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</si>
  <si>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</si>
  <si>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</si>
  <si>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</si>
  <si>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</si>
  <si>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</si>
  <si>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</si>
  <si>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</si>
  <si>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</si>
  <si>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</si>
  <si>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</si>
  <si>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</si>
  <si>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</si>
  <si>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</si>
  <si>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</si>
  <si>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</si>
  <si>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</si>
  <si>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</si>
  <si>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</si>
  <si>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</si>
  <si>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</si>
  <si>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</si>
  <si>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</si>
  <si>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</si>
  <si>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</si>
  <si>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</si>
  <si>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</si>
  <si>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</si>
  <si>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</si>
  <si>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</si>
  <si>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</si>
  <si>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</si>
  <si>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</si>
  <si>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</si>
  <si>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</si>
  <si>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</si>
  <si>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</si>
  <si>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</si>
  <si>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</si>
  <si>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</si>
  <si>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</si>
  <si>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</si>
  <si>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</si>
  <si>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</si>
  <si>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</si>
  <si>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</si>
  <si>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</si>
  <si>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</si>
  <si>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</si>
  <si>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</si>
  <si>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</si>
  <si>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</si>
  <si>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</si>
  <si>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</si>
  <si>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</si>
  <si>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</si>
  <si>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</si>
  <si>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</si>
  <si>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</si>
  <si>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</si>
  <si>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</si>
  <si>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</si>
  <si>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</si>
  <si>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</si>
  <si>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</si>
  <si>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</si>
  <si>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</si>
  <si>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</si>
  <si>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</si>
  <si>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</si>
  <si>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</si>
  <si>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</si>
  <si>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</si>
  <si>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</si>
  <si>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</si>
  <si>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</si>
  <si>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</si>
  <si>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</si>
  <si>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</si>
  <si>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</si>
  <si>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</si>
  <si>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</si>
  <si>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</si>
  <si>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</si>
  <si>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</si>
  <si>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</si>
  <si>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</si>
  <si>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</si>
  <si>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</si>
  <si>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</si>
  <si>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</si>
  <si>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</si>
  <si>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</si>
  <si>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</si>
  <si>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</si>
  <si>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</si>
  <si>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</si>
  <si>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</si>
  <si>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</si>
  <si>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</si>
  <si>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</si>
  <si>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</si>
  <si>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</si>
  <si>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</si>
  <si>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</si>
  <si>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</si>
  <si>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</si>
  <si>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</si>
  <si>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</si>
  <si>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</si>
  <si>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</si>
  <si>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</si>
  <si>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</si>
  <si>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</si>
  <si>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</si>
  <si>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</si>
  <si>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</si>
  <si>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</si>
  <si>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</si>
  <si>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</si>
  <si>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</si>
  <si>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</si>
  <si>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</si>
  <si>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</si>
  <si>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</si>
  <si>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</si>
  <si>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</si>
  <si>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</si>
  <si>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</si>
  <si>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</si>
  <si>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</si>
  <si>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</si>
  <si>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</si>
  <si>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</si>
  <si>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</si>
  <si>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</si>
  <si>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</si>
  <si>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</si>
  <si>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</si>
  <si>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</si>
  <si>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</si>
  <si>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</si>
  <si>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</si>
  <si>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</si>
  <si>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</si>
  <si>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</si>
  <si>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</si>
  <si>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</si>
  <si>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</si>
  <si>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</si>
  <si>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</si>
  <si>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EDICOM SHPK</t>
  </si>
  <si>
    <t>J61813038H</t>
  </si>
  <si>
    <t>Pasqyrat financiare te vitit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</si>
</sst>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120303878</v>
      </c>
      <c r="C10" s="52"/>
      <c r="D10" s="64">
        <v>190275456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-29277067</v>
      </c>
      <c r="C19" s="84"/>
      <c r="D19" s="64">
        <v>-42940080</v>
      </c>
      <c r="E19" s="51"/>
      <c r="F19" s="42"/>
    </row>
    <row r="20" spans="1:6">
      <c r="A20" s="63" t="s">
        <v>244</v>
      </c>
      <c r="B20" s="64">
        <v>-44514614</v>
      </c>
      <c r="C20" s="84"/>
      <c r="D20" s="64">
        <v>-96532158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-25547276</v>
      </c>
      <c r="C22" s="84"/>
      <c r="D22" s="64">
        <v>-24923919</v>
      </c>
      <c r="E22" s="51"/>
      <c r="F22" s="42"/>
    </row>
    <row r="23" spans="1:6">
      <c r="A23" s="63" t="s">
        <v>246</v>
      </c>
      <c r="B23" s="64">
        <v>-4009597</v>
      </c>
      <c r="C23" s="84"/>
      <c r="D23" s="64">
        <v>-4067365</v>
      </c>
      <c r="E23" s="51"/>
      <c r="F23" s="42"/>
    </row>
    <row r="24" spans="1:6">
      <c r="A24" s="63" t="s">
        <v>248</v>
      </c>
      <c r="B24" s="64">
        <v>0</v>
      </c>
      <c r="C24" s="84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84"/>
      <c r="D25" s="64">
        <v>0</v>
      </c>
      <c r="E25" s="51"/>
      <c r="F25" s="42"/>
    </row>
    <row r="26" spans="1:6">
      <c r="A26" s="45" t="s">
        <v>235</v>
      </c>
      <c r="B26" s="64">
        <v>-1818958</v>
      </c>
      <c r="C26" s="84"/>
      <c r="D26" s="64">
        <v>-1818958</v>
      </c>
      <c r="E26" s="51"/>
      <c r="F26" s="42"/>
    </row>
    <row r="27" spans="1:6">
      <c r="A27" s="45" t="s">
        <v>221</v>
      </c>
      <c r="B27" s="64">
        <v>-4816198</v>
      </c>
      <c r="C27" s="84"/>
      <c r="D27" s="64">
        <v>-4363550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84"/>
      <c r="D29" s="64"/>
      <c r="E29" s="51"/>
      <c r="F29" s="42"/>
    </row>
    <row r="30" spans="1:6" ht="15" customHeight="1">
      <c r="A30" s="63" t="s">
        <v>247</v>
      </c>
      <c r="B30" s="64">
        <f>218504+1662192</f>
        <v>1880696</v>
      </c>
      <c r="C30" s="84"/>
      <c r="D30" s="64">
        <f>1268305+1545335</f>
        <v>2813640</v>
      </c>
      <c r="E30" s="51"/>
      <c r="F30" s="42"/>
    </row>
    <row r="31" spans="1:6" ht="15" customHeight="1">
      <c r="A31" s="63" t="s">
        <v>256</v>
      </c>
      <c r="B31" s="64"/>
      <c r="C31" s="84"/>
      <c r="D31" s="64"/>
      <c r="E31" s="51"/>
      <c r="F31" s="42"/>
    </row>
    <row r="32" spans="1:6" ht="15" customHeight="1">
      <c r="A32" s="63" t="s">
        <v>250</v>
      </c>
      <c r="B32" s="64"/>
      <c r="C32" s="84"/>
      <c r="D32" s="64"/>
      <c r="E32" s="51"/>
      <c r="F32" s="42"/>
    </row>
    <row r="33" spans="1:6" ht="15" customHeight="1">
      <c r="A33" s="63" t="s">
        <v>255</v>
      </c>
      <c r="B33" s="64"/>
      <c r="C33" s="84"/>
      <c r="D33" s="64"/>
      <c r="E33" s="51"/>
      <c r="F33" s="42"/>
    </row>
    <row r="34" spans="1:6" ht="15" customHeight="1">
      <c r="A34" s="63" t="s">
        <v>251</v>
      </c>
      <c r="B34" s="64"/>
      <c r="C34" s="84"/>
      <c r="D34" s="64"/>
      <c r="E34" s="51"/>
      <c r="F34" s="42"/>
    </row>
    <row r="35" spans="1:6">
      <c r="A35" s="45" t="s">
        <v>222</v>
      </c>
      <c r="B35" s="64"/>
      <c r="C35" s="84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-7515535</v>
      </c>
      <c r="C37" s="84"/>
      <c r="D37" s="64">
        <v>-7579122</v>
      </c>
      <c r="E37" s="51"/>
      <c r="F37" s="42"/>
    </row>
    <row r="38" spans="1:6">
      <c r="A38" s="63" t="s">
        <v>254</v>
      </c>
      <c r="B38" s="64"/>
      <c r="C38" s="84"/>
      <c r="D38" s="64"/>
      <c r="E38" s="51"/>
      <c r="F38" s="42"/>
    </row>
    <row r="39" spans="1:6">
      <c r="A39" s="63" t="s">
        <v>253</v>
      </c>
      <c r="B39" s="64">
        <f>-3344007-222261</f>
        <v>-3566268</v>
      </c>
      <c r="C39" s="84"/>
      <c r="D39" s="64">
        <f>-6549011-176073</f>
        <v>-6725084</v>
      </c>
      <c r="E39" s="51"/>
      <c r="F39" s="42"/>
    </row>
    <row r="40" spans="1:6">
      <c r="A40" s="45" t="s">
        <v>223</v>
      </c>
      <c r="B40" s="64"/>
      <c r="C40" s="84"/>
      <c r="D40" s="64"/>
      <c r="E40" s="51"/>
      <c r="F40" s="42"/>
    </row>
    <row r="41" spans="1:6">
      <c r="A41" s="80" t="s">
        <v>257</v>
      </c>
      <c r="B41" s="64"/>
      <c r="C41" s="84"/>
      <c r="D41" s="64"/>
      <c r="E41" s="51"/>
      <c r="F41" s="42"/>
    </row>
    <row r="42" spans="1:6">
      <c r="A42" s="45" t="s">
        <v>224</v>
      </c>
      <c r="B42" s="54">
        <f>SUM(B9:B41)</f>
        <v>1119061</v>
      </c>
      <c r="C42" s="55"/>
      <c r="D42" s="54">
        <f>SUM(D9:D41)</f>
        <v>4138860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-856654</v>
      </c>
      <c r="C44" s="84"/>
      <c r="D44" s="64">
        <v>-440429</v>
      </c>
      <c r="E44" s="51"/>
      <c r="F44" s="42"/>
    </row>
    <row r="45" spans="1:6">
      <c r="A45" s="63" t="s">
        <v>226</v>
      </c>
      <c r="B45" s="64"/>
      <c r="C45" s="84"/>
      <c r="D45" s="64"/>
      <c r="E45" s="51"/>
      <c r="F45" s="42"/>
    </row>
    <row r="46" spans="1:6">
      <c r="A46" s="63" t="s">
        <v>236</v>
      </c>
      <c r="B46" s="64"/>
      <c r="C46" s="84"/>
      <c r="D46" s="64"/>
      <c r="E46" s="51"/>
      <c r="F46" s="42"/>
    </row>
    <row r="47" spans="1:6">
      <c r="A47" s="45" t="s">
        <v>240</v>
      </c>
      <c r="B47" s="67">
        <f>SUM(B42:B46)</f>
        <v>262407</v>
      </c>
      <c r="C47" s="58"/>
      <c r="D47" s="67">
        <f>SUM(D42:D46)</f>
        <v>3698431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262407</v>
      </c>
      <c r="C57" s="77"/>
      <c r="D57" s="76">
        <f>D47+D55</f>
        <v>3698431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72BF45F-5D1D-457A-9362-D1423E66494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63E9980-28A2-459A-8B46-3ED14FFCC88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C3D33B5-DDB8-4D35-AD8A-3EF4ED3697C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Edicom EP</cp:lastModifiedBy>
  <cp:lastPrinted>2016-10-03T09:59:38Z</cp:lastPrinted>
  <dcterms:created xsi:type="dcterms:W3CDTF">2012-01-19T09:31:29Z</dcterms:created>
  <dcterms:modified xsi:type="dcterms:W3CDTF">2026-07-14T08:40:58Z</dcterms:modified>
</cp:coreProperties>
</file>