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esktop\enxhi kallfa\"/>
    </mc:Choice>
  </mc:AlternateContent>
  <xr:revisionPtr revIDLastSave="0" documentId="13_ncr:1_{7969132D-42AB-4049-A76D-4BD035B375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3" i="1"/>
  <c r="B23" i="1"/>
  <c r="N6" i="1"/>
  <c r="O6" i="1" l="1"/>
  <c r="B12" i="1"/>
  <c r="B17" i="1" s="1"/>
  <c r="B25" i="1" s="1"/>
  <c r="B27" i="1" s="1"/>
  <c r="C12" i="1"/>
  <c r="C17" i="1" s="1"/>
  <c r="C25" i="1" s="1"/>
  <c r="C27" i="1" s="1"/>
  <c r="N7" i="1"/>
  <c r="N11" i="1"/>
  <c r="N14" i="1"/>
  <c r="N17" i="1"/>
  <c r="N21" i="1"/>
  <c r="N25" i="1"/>
  <c r="O25" i="1"/>
  <c r="O7" i="1"/>
  <c r="O11" i="1"/>
  <c r="O14" i="1"/>
  <c r="O17" i="1"/>
  <c r="O21" i="1"/>
  <c r="O24" i="1"/>
  <c r="N8" i="1"/>
  <c r="N15" i="1"/>
  <c r="N18" i="1"/>
  <c r="N22" i="1"/>
  <c r="N26" i="1"/>
  <c r="O8" i="1"/>
  <c r="O15" i="1"/>
  <c r="O18" i="1"/>
  <c r="O22" i="1"/>
  <c r="O26" i="1"/>
  <c r="N9" i="1"/>
  <c r="N12" i="1"/>
  <c r="N16" i="1"/>
  <c r="N19" i="1"/>
  <c r="N23" i="1"/>
  <c r="N27" i="1"/>
  <c r="O9" i="1"/>
  <c r="O12" i="1"/>
  <c r="O16" i="1"/>
  <c r="O19" i="1"/>
  <c r="O23" i="1"/>
  <c r="O27" i="1"/>
  <c r="O10" i="1"/>
  <c r="N10" i="1"/>
  <c r="N13" i="1"/>
  <c r="N20" i="1"/>
  <c r="N24" i="1"/>
  <c r="O13" i="1"/>
  <c r="O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<sst xmlns="http://schemas.openxmlformats.org/spreadsheetml/2006/main" count="28" uniqueCount="27">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</sst>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164" fontId="14" fillId="0" borderId="0" xfId="1" applyNumberFormat="1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15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8"/>
  <sheetViews>
    <sheetView tabSelected="1" topLeftCell="A19" workbookViewId="0">
      <selection activeCell="A12" sqref="A12"/>
    </sheetView>
  </sheetViews>
  <sheetFormatPr defaultRowHeight="14.5" x14ac:dyDescent="0.35"/>
  <cols>
    <col min="1" max="1" width="72.36328125" customWidth="1"/>
    <col min="2" max="2" width="12.7265625" style="11" bestFit="1" customWidth="1"/>
    <col min="3" max="3" width="12.08984375" style="11" bestFit="1" customWidth="1"/>
    <col min="12" max="12" width="12.08984375" customWidth="1"/>
    <col min="13" max="13" width="3" bestFit="1" customWidth="1"/>
    <col min="14" max="14" width="24.6328125" bestFit="1" customWidth="1"/>
    <col min="15" max="15" width="26.08984375" bestFit="1" customWidth="1"/>
  </cols>
  <sheetData>
    <row r="1" spans="1:15" x14ac:dyDescent="0.35">
      <c r="B1" s="25">
        <v>2024</v>
      </c>
      <c r="C1" s="25">
        <v>2023</v>
      </c>
      <c r="N1" t="s">
        <v>26</v>
      </c>
      <c r="O1" s="10" t="s">
        <v>25</v>
      </c>
    </row>
    <row r="2" spans="1:15" ht="15" customHeight="1" x14ac:dyDescent="0.35">
      <c r="A2" s="26" t="s">
        <v>24</v>
      </c>
      <c r="B2" s="12" t="s">
        <v>23</v>
      </c>
      <c r="C2" s="12" t="s">
        <v>23</v>
      </c>
    </row>
    <row r="3" spans="1:15" ht="15" customHeight="1" x14ac:dyDescent="0.35">
      <c r="A3" s="27"/>
      <c r="B3" s="12" t="s">
        <v>22</v>
      </c>
      <c r="C3" s="12" t="s">
        <v>21</v>
      </c>
    </row>
    <row r="4" spans="1:15" x14ac:dyDescent="0.35">
      <c r="A4" s="9" t="s">
        <v>20</v>
      </c>
    </row>
    <row r="5" spans="1:15" x14ac:dyDescent="0.35">
      <c r="B5" s="13"/>
    </row>
    <row r="6" spans="1:15" x14ac:dyDescent="0.35">
      <c r="A6" s="5" t="s">
        <v>19</v>
      </c>
      <c r="B6" s="14">
        <v>171988828</v>
      </c>
      <c r="C6" s="11">
        <v>157968498</v>
      </c>
      <c r="M6">
        <v>1</v>
      </c>
      <c r="N6" t="e">
        <f ca="1">CONCATENATE("PR-",PullFirstLetters(SUBSTITUTE(SUBSTITUTE(SUBSTITUTE(SUBSTITUTE(SUBSTITUTE(A6, "/", ""), ":", ""), "(", ""), ")", ""), ",", "")  ),"-")&amp;TEXT(M6,"000")</f>
        <v>#NAME?</v>
      </c>
      <c r="O6" t="e">
        <f ca="1">CONCATENATE("PPA-",PullFirstLetters(SUBSTITUTE(SUBSTITUTE(SUBSTITUTE(SUBSTITUTE(SUBSTITUTE(A6, "/", ""), ":", ""), "(", ""), ")", ""), ",", "")  ),"-")&amp;TEXT(M6,"000")</f>
        <v>#NAME?</v>
      </c>
    </row>
    <row r="7" spans="1:15" x14ac:dyDescent="0.35">
      <c r="A7" s="5" t="s">
        <v>18</v>
      </c>
      <c r="M7">
        <v>2</v>
      </c>
      <c r="N7" t="e">
        <f ca="1">CONCATENATE("PR-",PullFirstLetters(SUBSTITUTE(SUBSTITUTE(SUBSTITUTE(SUBSTITUTE(SUBSTITUTE(A7, "/", ""), ":", ""), "(", ""), ")", ""), ",", "")  ),"-")&amp;TEXT(M7,"000")</f>
        <v>#NAME?</v>
      </c>
      <c r="O7" t="e">
        <f ca="1">CONCATENATE("PPA-",PullFirstLetters(SUBSTITUTE(SUBSTITUTE(SUBSTITUTE(SUBSTITUTE(SUBSTITUTE(A7, "/", ""), ":", ""), "(", ""), ")", ""), ",", "")  ),"-")&amp;TEXT(M7,"000")</f>
        <v>#NAME?</v>
      </c>
    </row>
    <row r="8" spans="1:15" x14ac:dyDescent="0.35">
      <c r="A8" s="5" t="s">
        <v>17</v>
      </c>
      <c r="B8" s="11">
        <v>-9052913</v>
      </c>
      <c r="C8" s="11">
        <v>-7563440</v>
      </c>
      <c r="M8">
        <v>3</v>
      </c>
      <c r="N8" t="e">
        <f ca="1">CONCATENATE("PR-",PullFirstLetters(SUBSTITUTE(SUBSTITUTE(SUBSTITUTE(SUBSTITUTE(SUBSTITUTE(A8, "/", ""), ":", ""), "(", ""), ")", ""), ",", "")  ),"-")&amp;TEXT(M8,"000")</f>
        <v>#NAME?</v>
      </c>
      <c r="O8" t="e">
        <f ca="1">CONCATENATE("PPA-",PullFirstLetters(SUBSTITUTE(SUBSTITUTE(SUBSTITUTE(SUBSTITUTE(SUBSTITUTE(A8, "/", ""), ":", ""), "(", ""), ")", ""), ",", "")  ),"-")&amp;TEXT(M8,"000")</f>
        <v>#NAME?</v>
      </c>
    </row>
    <row r="9" spans="1:15" x14ac:dyDescent="0.35">
      <c r="A9" s="5" t="s">
        <v>16</v>
      </c>
      <c r="M9">
        <v>4</v>
      </c>
      <c r="N9" t="e">
        <f ca="1">CONCATENATE("PR-",PullFirstLetters(SUBSTITUTE(SUBSTITUTE(SUBSTITUTE(SUBSTITUTE(SUBSTITUTE(A9, "/", ""), ":", ""), "(", ""), ")", ""), ",", "")  ),"-")&amp;TEXT(M9,"000")</f>
        <v>#NAME?</v>
      </c>
      <c r="O9" t="e">
        <f ca="1">CONCATENATE("PPA-",PullFirstLetters(SUBSTITUTE(SUBSTITUTE(SUBSTITUTE(SUBSTITUTE(SUBSTITUTE(A9, "/", ""), ":", ""), "(", ""), ")", ""), ",", "")  ),"-")&amp;TEXT(M9,"000")</f>
        <v>#NAME?</v>
      </c>
    </row>
    <row r="10" spans="1:15" x14ac:dyDescent="0.35">
      <c r="A10" s="5" t="s">
        <v>15</v>
      </c>
      <c r="B10" s="15">
        <v>-84249464</v>
      </c>
      <c r="C10" s="11">
        <v>-75694815</v>
      </c>
      <c r="M10">
        <v>5</v>
      </c>
      <c r="N10" t="e">
        <f ca="1">CONCATENATE("PR-",PullFirstLetters(SUBSTITUTE(SUBSTITUTE(SUBSTITUTE(SUBSTITUTE(SUBSTITUTE(A10, "/", ""), ":", ""), "(", ""), ")", ""), ",", "")  ),"-")&amp;TEXT(M10,"000")</f>
        <v>#NAME?</v>
      </c>
      <c r="O10" t="e">
        <f ca="1">CONCATENATE("PPA-",PullFirstLetters(SUBSTITUTE(SUBSTITUTE(SUBSTITUTE(SUBSTITUTE(SUBSTITUTE(A10, "/", ""), ":", ""), "(", ""), ")", ""), ",", "")  ),"-")&amp;TEXT(M10,"000")</f>
        <v>#NAME?</v>
      </c>
    </row>
    <row r="11" spans="1:15" x14ac:dyDescent="0.35">
      <c r="A11" s="5" t="s">
        <v>14</v>
      </c>
      <c r="B11" s="15">
        <v>-33047315</v>
      </c>
      <c r="C11" s="11">
        <v>-35273614</v>
      </c>
      <c r="M11">
        <v>6</v>
      </c>
      <c r="N11" t="e">
        <f ca="1">CONCATENATE("PR-",PullFirstLetters(SUBSTITUTE(SUBSTITUTE(SUBSTITUTE(SUBSTITUTE(SUBSTITUTE(A11, "/", ""), ":", ""), "(", ""), ")", ""), ",", "")  ),"-")&amp;TEXT(M11,"000")</f>
        <v>#NAME?</v>
      </c>
      <c r="O11" t="e">
        <f ca="1">CONCATENATE("PPA-",PullFirstLetters(SUBSTITUTE(SUBSTITUTE(SUBSTITUTE(SUBSTITUTE(SUBSTITUTE(A11, "/", ""), ":", ""), "(", ""), ")", ""), ",", "")  ),"-")&amp;TEXT(M11,"000")</f>
        <v>#NAME?</v>
      </c>
    </row>
    <row r="12" spans="1:15" x14ac:dyDescent="0.35">
      <c r="A12" s="5" t="s">
        <v>13</v>
      </c>
      <c r="B12" s="16">
        <f>SUM(B13:B14)</f>
        <v>-17595718</v>
      </c>
      <c r="C12" s="16">
        <f>SUM(C13:C14)</f>
        <v>-15826339</v>
      </c>
      <c r="M12">
        <v>7</v>
      </c>
      <c r="N12" t="e">
        <f ca="1">CONCATENATE("PR-",PullFirstLetters(SUBSTITUTE(SUBSTITUTE(SUBSTITUTE(SUBSTITUTE(SUBSTITUTE(A12, "/", ""), ":", ""), "(", ""), ")", ""), ",", "")  ),"-")&amp;TEXT(M12,"000")</f>
        <v>#NAME?</v>
      </c>
      <c r="O12" t="e">
        <f ca="1">CONCATENATE("PPA-",PullFirstLetters(SUBSTITUTE(SUBSTITUTE(SUBSTITUTE(SUBSTITUTE(SUBSTITUTE(A12, "/", ""), ":", ""), "(", ""), ")", ""), ",", "")  ),"-")&amp;TEXT(M12,"000")</f>
        <v>#NAME?</v>
      </c>
    </row>
    <row r="13" spans="1:15" x14ac:dyDescent="0.35">
      <c r="A13" s="8" t="s">
        <v>12</v>
      </c>
      <c r="B13" s="15">
        <v>-15119696</v>
      </c>
      <c r="C13" s="11">
        <v>-11163576</v>
      </c>
      <c r="M13">
        <v>8</v>
      </c>
      <c r="N13" t="e">
        <f ca="1">CONCATENATE("PR-",PullFirstLetters(SUBSTITUTE(SUBSTITUTE(SUBSTITUTE(SUBSTITUTE(SUBSTITUTE(A13, "/", ""), ":", ""), "(", ""), ")", ""), ",", "")  ),"-")&amp;TEXT(M13,"000")</f>
        <v>#NAME?</v>
      </c>
      <c r="O13" t="e">
        <f ca="1">CONCATENATE("PPA-",PullFirstLetters(SUBSTITUTE(SUBSTITUTE(SUBSTITUTE(SUBSTITUTE(SUBSTITUTE(A13, "/", ""), ":", ""), "(", ""), ")", ""), ",", "")  ),"-")&amp;TEXT(M13,"000")</f>
        <v>#NAME?</v>
      </c>
    </row>
    <row r="14" spans="1:15" x14ac:dyDescent="0.35">
      <c r="A14" s="8" t="s">
        <v>11</v>
      </c>
      <c r="B14" s="15">
        <v>-2476022</v>
      </c>
      <c r="C14" s="11">
        <v>-4662763</v>
      </c>
      <c r="M14">
        <v>9</v>
      </c>
      <c r="N14" t="e">
        <f ca="1">CONCATENATE("PR-",PullFirstLetters(SUBSTITUTE(SUBSTITUTE(SUBSTITUTE(SUBSTITUTE(SUBSTITUTE(A14, "/", ""), ":", ""), "(", ""), ")", ""), ",", "")  ),"-")&amp;TEXT(M14,"000")</f>
        <v>#NAME?</v>
      </c>
      <c r="O14" t="e">
        <f ca="1">CONCATENATE("PPA-",PullFirstLetters(SUBSTITUTE(SUBSTITUTE(SUBSTITUTE(SUBSTITUTE(SUBSTITUTE(A14, "/", ""), ":", ""), "(", ""), ")", ""), ",", "")  ),"-")&amp;TEXT(M14,"000")</f>
        <v>#NAME?</v>
      </c>
    </row>
    <row r="15" spans="1:15" x14ac:dyDescent="0.35">
      <c r="A15" s="5" t="s">
        <v>10</v>
      </c>
      <c r="B15" s="23">
        <v>-6423222</v>
      </c>
      <c r="C15" s="11">
        <v>-4855816</v>
      </c>
      <c r="M15">
        <v>10</v>
      </c>
      <c r="N15" t="e">
        <f ca="1">CONCATENATE("PR-",PullFirstLetters(SUBSTITUTE(SUBSTITUTE(SUBSTITUTE(SUBSTITUTE(SUBSTITUTE(A15, "/", ""), ":", ""), "(", ""), ")", ""), ",", "")  ),"-")&amp;TEXT(M15,"000")</f>
        <v>#NAME?</v>
      </c>
      <c r="O15" t="e">
        <f ca="1">CONCATENATE("PPA-",PullFirstLetters(SUBSTITUTE(SUBSTITUTE(SUBSTITUTE(SUBSTITUTE(SUBSTITUTE(A15, "/", ""), ":", ""), "(", ""), ")", ""), ",", "")  ),"-")&amp;TEXT(M15,"000")</f>
        <v>#NAME?</v>
      </c>
    </row>
    <row r="16" spans="1:15" x14ac:dyDescent="0.35">
      <c r="A16" s="5" t="s">
        <v>9</v>
      </c>
      <c r="B16" s="17"/>
      <c r="M16">
        <v>11</v>
      </c>
      <c r="N16" t="e">
        <f ca="1">CONCATENATE("PR-",PullFirstLetters(SUBSTITUTE(SUBSTITUTE(SUBSTITUTE(SUBSTITUTE(SUBSTITUTE(A16, "/", ""), ":", ""), "(", ""), ")", ""), ",", "")  ),"-")&amp;TEXT(M16,"000")</f>
        <v>#NAME?</v>
      </c>
      <c r="O16" t="e">
        <f ca="1">CONCATENATE("PPA-",PullFirstLetters(SUBSTITUTE(SUBSTITUTE(SUBSTITUTE(SUBSTITUTE(SUBSTITUTE(A16, "/", ""), ":", ""), "(", ""), ")", ""), ",", "")  ),"-")&amp;TEXT(M16,"000")</f>
        <v>#NAME?</v>
      </c>
    </row>
    <row r="17" spans="1:15" x14ac:dyDescent="0.35">
      <c r="A17" s="6" t="s">
        <v>8</v>
      </c>
      <c r="B17" s="18">
        <f>SUM(B6:B12,B15:B16)</f>
        <v>21620196</v>
      </c>
      <c r="C17" s="18">
        <f>SUM(C6:C12,C15:C16)</f>
        <v>18754474</v>
      </c>
      <c r="M17">
        <v>12</v>
      </c>
      <c r="N17" t="e">
        <f ca="1">CONCATENATE("PR-",PullFirstLetters(SUBSTITUTE(SUBSTITUTE(SUBSTITUTE(SUBSTITUTE(SUBSTITUTE(A17, "/", ""), ":", ""), "(", ""), ")", ""), ",", "")  ),"-")&amp;TEXT(M17,"000")</f>
        <v>#NAME?</v>
      </c>
      <c r="O17" t="e">
        <f ca="1">CONCATENATE("PPA-",PullFirstLetters(SUBSTITUTE(SUBSTITUTE(SUBSTITUTE(SUBSTITUTE(SUBSTITUTE(A17, "/", ""), ":", ""), "(", ""), ")", ""), ",", "")  ),"-")&amp;TEXT(M17,"000")</f>
        <v>#NAME?</v>
      </c>
    </row>
    <row r="18" spans="1:15" x14ac:dyDescent="0.35">
      <c r="A18" s="3"/>
      <c r="B18" s="19"/>
      <c r="C18" s="19"/>
      <c r="N18" t="e">
        <f ca="1">CONCATENATE("PR-",PullFirstLetters(SUBSTITUTE(SUBSTITUTE(SUBSTITUTE(SUBSTITUTE(SUBSTITUTE(A18, "/", ""), ":", ""), "(", ""), ")", ""), ",", "")  ),"-")&amp;TEXT(M18,"000")</f>
        <v>#NAME?</v>
      </c>
      <c r="O18" t="e">
        <f ca="1">CONCATENATE("PPA-",PullFirstLetters(SUBSTITUTE(SUBSTITUTE(SUBSTITUTE(SUBSTITUTE(SUBSTITUTE(A18, "/", ""), ":", ""), "(", ""), ")", ""), ",", "")  ),"-")&amp;TEXT(M18,"000")</f>
        <v>#NAME?</v>
      </c>
    </row>
    <row r="19" spans="1:15" x14ac:dyDescent="0.35">
      <c r="A19" s="7" t="s">
        <v>7</v>
      </c>
      <c r="B19" s="20"/>
      <c r="M19">
        <v>13</v>
      </c>
      <c r="N19" t="e">
        <f ca="1">CONCATENATE("PR-",PullFirstLetters(SUBSTITUTE(SUBSTITUTE(SUBSTITUTE(SUBSTITUTE(SUBSTITUTE(A19, "/", ""), ":", ""), "(", ""), ")", ""), ",", "")  ),"-")&amp;TEXT(M19,"000")</f>
        <v>#NAME?</v>
      </c>
      <c r="O19" t="e">
        <f ca="1">CONCATENATE("PPA-",PullFirstLetters(SUBSTITUTE(SUBSTITUTE(SUBSTITUTE(SUBSTITUTE(SUBSTITUTE(A19, "/", ""), ":", ""), "(", ""), ")", ""), ",", "")  ),"-")&amp;TEXT(M19,"000")</f>
        <v>#NAME?</v>
      </c>
    </row>
    <row r="20" spans="1:15" x14ac:dyDescent="0.35">
      <c r="A20" s="4" t="s">
        <v>6</v>
      </c>
      <c r="B20" s="19">
        <v>-406868</v>
      </c>
      <c r="C20" s="28">
        <v>-212863</v>
      </c>
      <c r="M20">
        <v>14</v>
      </c>
      <c r="N20" t="e">
        <f ca="1">CONCATENATE("PR-",PullFirstLetters(SUBSTITUTE(SUBSTITUTE(SUBSTITUTE(SUBSTITUTE(SUBSTITUTE(A20, "/", ""), ":", ""), "(", ""), ")", ""), ",", "")  ),"-")&amp;TEXT(M20,"000")</f>
        <v>#NAME?</v>
      </c>
      <c r="O20" t="e">
        <f ca="1">CONCATENATE("PPA-",PullFirstLetters(SUBSTITUTE(SUBSTITUTE(SUBSTITUTE(SUBSTITUTE(SUBSTITUTE(A20, "/", ""), ":", ""), "(", ""), ")", ""), ",", "")  ),"-")&amp;TEXT(M20,"000")</f>
        <v>#NAME?</v>
      </c>
    </row>
    <row r="21" spans="1:15" x14ac:dyDescent="0.35">
      <c r="A21" s="5" t="s">
        <v>5</v>
      </c>
      <c r="B21" s="19"/>
      <c r="C21" s="28">
        <v>-196029</v>
      </c>
      <c r="M21">
        <v>15</v>
      </c>
      <c r="N21" t="e">
        <f ca="1">CONCATENATE("PR-",PullFirstLetters(SUBSTITUTE(SUBSTITUTE(SUBSTITUTE(SUBSTITUTE(SUBSTITUTE(A21, "/", ""), ":", ""), "(", ""), ")", ""), ",", "")  ),"-")&amp;TEXT(M21,"000")</f>
        <v>#NAME?</v>
      </c>
      <c r="O21" t="e">
        <f ca="1">CONCATENATE("PPA-",PullFirstLetters(SUBSTITUTE(SUBSTITUTE(SUBSTITUTE(SUBSTITUTE(SUBSTITUTE(A21, "/", ""), ":", ""), "(", ""), ")", ""), ",", "")  ),"-")&amp;TEXT(M21,"000")</f>
        <v>#NAME?</v>
      </c>
    </row>
    <row r="22" spans="1:15" x14ac:dyDescent="0.35">
      <c r="A22" s="5" t="s">
        <v>4</v>
      </c>
      <c r="B22" s="15"/>
      <c r="M22">
        <v>16</v>
      </c>
      <c r="N22" t="e">
        <f ca="1">CONCATENATE("PR-",PullFirstLetters(SUBSTITUTE(SUBSTITUTE(SUBSTITUTE(SUBSTITUTE(SUBSTITUTE(A22, "/", ""), ":", ""), "(", ""), ")", ""), ",", "")  ),"-")&amp;TEXT(M22,"000")</f>
        <v>#NAME?</v>
      </c>
      <c r="O22" t="e">
        <f ca="1">CONCATENATE("PPA-",PullFirstLetters(SUBSTITUTE(SUBSTITUTE(SUBSTITUTE(SUBSTITUTE(SUBSTITUTE(A22, "/", ""), ":", ""), "(", ""), ")", ""), ",", "")  ),"-")&amp;TEXT(M22,"000")</f>
        <v>#NAME?</v>
      </c>
    </row>
    <row r="23" spans="1:15" x14ac:dyDescent="0.35">
      <c r="A23" s="3" t="s">
        <v>3</v>
      </c>
      <c r="B23" s="18">
        <f>SUM(B20:B22)</f>
        <v>-406868</v>
      </c>
      <c r="C23" s="18">
        <f>SUM(C20:C22)</f>
        <v>-408892</v>
      </c>
      <c r="M23">
        <v>17</v>
      </c>
      <c r="N23" t="e">
        <f ca="1">CONCATENATE("PR-",PullFirstLetters(SUBSTITUTE(SUBSTITUTE(SUBSTITUTE(SUBSTITUTE(SUBSTITUTE(A23, "/", ""), ":", ""), "(", ""), ")", ""), ",", "")  ),"-")&amp;TEXT(M23,"000")</f>
        <v>#NAME?</v>
      </c>
      <c r="O23" t="e">
        <f ca="1">CONCATENATE("PPA-",PullFirstLetters(SUBSTITUTE(SUBSTITUTE(SUBSTITUTE(SUBSTITUTE(SUBSTITUTE(A23, "/", ""), ":", ""), "(", ""), ")", ""), ",", "")  ),"-")&amp;TEXT(M23,"000")</f>
        <v>#NAME?</v>
      </c>
    </row>
    <row r="24" spans="1:15" x14ac:dyDescent="0.35">
      <c r="A24" s="1"/>
      <c r="B24" s="21"/>
      <c r="N24" t="e">
        <f ca="1">CONCATENATE("PR-",PullFirstLetters(SUBSTITUTE(SUBSTITUTE(SUBSTITUTE(SUBSTITUTE(SUBSTITUTE(A24, "/", ""), ":", ""), "(", ""), ")", ""), ",", "")  ),"-")&amp;TEXT(M24,"000")</f>
        <v>#NAME?</v>
      </c>
      <c r="O24" t="e">
        <f ca="1">CONCATENATE("PPA-",PullFirstLetters(SUBSTITUTE(SUBSTITUTE(SUBSTITUTE(SUBSTITUTE(SUBSTITUTE(A24, "/", ""), ":", ""), "(", ""), ")", ""), ",", "")  ),"-")&amp;TEXT(M24,"000")</f>
        <v>#NAME?</v>
      </c>
    </row>
    <row r="25" spans="1:15" ht="15" thickBot="1" x14ac:dyDescent="0.4">
      <c r="A25" s="1" t="s">
        <v>2</v>
      </c>
      <c r="B25" s="22">
        <f>+B17+B23</f>
        <v>21213328</v>
      </c>
      <c r="C25" s="22">
        <f>+C17+C23</f>
        <v>18345582</v>
      </c>
      <c r="M25">
        <v>18</v>
      </c>
      <c r="N25" t="e">
        <f ca="1">CONCATENATE("PR-",PullFirstLetters(SUBSTITUTE(SUBSTITUTE(SUBSTITUTE(SUBSTITUTE(SUBSTITUTE(A25, "/", ""), ":", ""), "(", ""), ")", ""), ",", "")  ),"-")&amp;TEXT(M25,"000")</f>
        <v>#NAME?</v>
      </c>
      <c r="O25" t="e">
        <f ca="1">CONCATENATE("PPA-",PullFirstLetters(SUBSTITUTE(SUBSTITUTE(SUBSTITUTE(SUBSTITUTE(SUBSTITUTE(A25, "/", ""), ":", ""), "(", ""), ")", ""), ",", "")  ),"-")&amp;TEXT(M25,"000")</f>
        <v>#NAME?</v>
      </c>
    </row>
    <row r="26" spans="1:15" x14ac:dyDescent="0.35">
      <c r="A26" s="2" t="s">
        <v>1</v>
      </c>
      <c r="B26" s="14">
        <v>-3228198</v>
      </c>
      <c r="C26" s="11">
        <f>-3017485</f>
        <v>-3017485</v>
      </c>
      <c r="M26">
        <v>19</v>
      </c>
      <c r="N26" t="e">
        <f ca="1">CONCATENATE("PR-",PullFirstLetters(SUBSTITUTE(SUBSTITUTE(SUBSTITUTE(SUBSTITUTE(SUBSTITUTE(A26, "/", ""), ":", ""), "(", ""), ")", ""), ",", "")  ),"-")&amp;TEXT(M26,"000")</f>
        <v>#NAME?</v>
      </c>
      <c r="O26" t="e">
        <f ca="1">CONCATENATE("PPA-",PullFirstLetters(SUBSTITUTE(SUBSTITUTE(SUBSTITUTE(SUBSTITUTE(SUBSTITUTE(A26, "/", ""), ":", ""), "(", ""), ")", ""), ",", "")  ),"-")&amp;TEXT(M26,"000")</f>
        <v>#NAME?</v>
      </c>
    </row>
    <row r="27" spans="1:15" ht="15" thickBot="1" x14ac:dyDescent="0.4">
      <c r="A27" s="1" t="s">
        <v>0</v>
      </c>
      <c r="B27" s="24">
        <f>+B25+B26</f>
        <v>17985130</v>
      </c>
      <c r="C27" s="24">
        <f>+C25+C26</f>
        <v>15328097</v>
      </c>
      <c r="M27">
        <v>20</v>
      </c>
      <c r="N27" t="e">
        <f ca="1">CONCATENATE("PR-",PullFirstLetters(SUBSTITUTE(SUBSTITUTE(SUBSTITUTE(SUBSTITUTE(SUBSTITUTE(A27, "/", ""), ":", ""), "(", ""), ")", ""), ",", "")  ),"-")&amp;TEXT(M27,"000")</f>
        <v>#NAME?</v>
      </c>
      <c r="O27" t="e">
        <f ca="1">CONCATENATE("PPA-",PullFirstLetters(SUBSTITUTE(SUBSTITUTE(SUBSTITUTE(SUBSTITUTE(SUBSTITUTE(A27, "/", ""), ":", ""), "(", ""), ")", ""), ",", "")  ),"-")&amp;TEXT(M27,"000")</f>
        <v>#NAME?</v>
      </c>
    </row>
    <row r="28" spans="1:15" ht="15" thickTop="1" x14ac:dyDescent="0.3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2025-06-13T12:07:57Z</dcterms:modified>
</cp:coreProperties>
</file>