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\Documents\My Documents\TE TRETE\ICTDC\2022\QKB\"/>
    </mc:Choice>
  </mc:AlternateContent>
  <bookViews>
    <workbookView xWindow="0" yWindow="0" windowWidth="25200" windowHeight="11280"/>
  </bookViews>
  <sheets>
    <sheet name="PASH-sipas natyre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3" i="1" l="1"/>
  <c r="B25" i="1"/>
  <c r="B16" i="1"/>
  <c r="B15" i="1"/>
  <c r="B14" i="1"/>
  <c r="B13" i="1"/>
  <c r="B10" i="1"/>
  <c r="B6" i="1"/>
  <c r="B12" i="1" l="1"/>
  <c r="B17" i="1" s="1"/>
  <c r="C12" i="1"/>
  <c r="C17" i="1"/>
  <c r="N12" i="1"/>
  <c r="M15" i="1"/>
  <c r="N26" i="1"/>
  <c r="M20" i="1"/>
  <c r="N22" i="1"/>
  <c r="N6" i="1"/>
  <c r="N16" i="1"/>
  <c r="M24" i="1"/>
  <c r="N19" i="1"/>
  <c r="M12" i="1"/>
  <c r="N9" i="1"/>
  <c r="N25" i="1"/>
  <c r="M7" i="1"/>
  <c r="N11" i="1"/>
  <c r="M11" i="1"/>
  <c r="N10" i="1"/>
  <c r="M8" i="1"/>
  <c r="M9" i="1"/>
  <c r="N20" i="1"/>
  <c r="N24" i="1"/>
  <c r="N15" i="1"/>
  <c r="M25" i="1"/>
  <c r="N27" i="1"/>
  <c r="N21" i="1"/>
  <c r="M23" i="1"/>
  <c r="M10" i="1"/>
  <c r="N7" i="1"/>
  <c r="M18" i="1"/>
  <c r="N23" i="1"/>
  <c r="M27" i="1"/>
  <c r="M14" i="1"/>
  <c r="M13" i="1"/>
  <c r="N8" i="1"/>
  <c r="M19" i="1"/>
  <c r="M22" i="1"/>
  <c r="M6" i="1"/>
  <c r="N17" i="1"/>
  <c r="N13" i="1"/>
  <c r="M26" i="1"/>
  <c r="M16" i="1"/>
  <c r="M17" i="1"/>
  <c r="M21" i="1"/>
  <c r="N18" i="1"/>
  <c r="N14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<sst xmlns="http://schemas.openxmlformats.org/spreadsheetml/2006/main" count="28" uniqueCount="27">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</sst>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/Documents/My%20Documents/TE%20TRETE/ICTDC/2022/Pasqyra%20Financiare%202022%20-%20ICTD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ertina"/>
      <sheetName val="Pasqyra e Pozicionit Financiar"/>
      <sheetName val="PASH-sipas natyres"/>
      <sheetName val="Shenime"/>
    </sheetNames>
    <sheetDataSet>
      <sheetData sheetId="0"/>
      <sheetData sheetId="1"/>
      <sheetData sheetId="2">
        <row r="6">
          <cell r="B6">
            <v>3311070</v>
          </cell>
        </row>
        <row r="10">
          <cell r="B10">
            <v>-58595</v>
          </cell>
        </row>
        <row r="13">
          <cell r="B13">
            <v>-427680</v>
          </cell>
        </row>
        <row r="14">
          <cell r="B14">
            <v>-71933</v>
          </cell>
        </row>
        <row r="15">
          <cell r="B15">
            <v>-47849</v>
          </cell>
        </row>
        <row r="16">
          <cell r="B16">
            <v>-725135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0"/>
  <sheetViews>
    <sheetView tabSelected="1" workbookViewId="0">
      <selection activeCell="B27" sqref="B27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26</v>
      </c>
      <c r="N1" s="20" t="s">
        <v>25</v>
      </c>
    </row>
    <row r="2" spans="1:14" ht="15" customHeight="1" x14ac:dyDescent="0.25">
      <c r="A2" s="21" t="s">
        <v>24</v>
      </c>
      <c r="B2" s="19" t="s">
        <v>23</v>
      </c>
      <c r="C2" s="19" t="s">
        <v>23</v>
      </c>
    </row>
    <row r="3" spans="1:14" ht="15" customHeight="1" x14ac:dyDescent="0.25">
      <c r="A3" s="22"/>
      <c r="B3" s="19" t="s">
        <v>22</v>
      </c>
      <c r="C3" s="19" t="s">
        <v>21</v>
      </c>
    </row>
    <row r="4" spans="1:14" x14ac:dyDescent="0.25">
      <c r="A4" s="18" t="s">
        <v>20</v>
      </c>
      <c r="B4" s="1"/>
      <c r="C4" s="1"/>
    </row>
    <row r="5" spans="1:14" x14ac:dyDescent="0.25">
      <c r="B5" s="17"/>
      <c r="C5" s="1"/>
    </row>
    <row r="6" spans="1:14" x14ac:dyDescent="0.25">
      <c r="A6" s="10" t="s">
        <v>19</v>
      </c>
      <c r="B6" s="4">
        <f>+'[1]PASH-sipas natyres'!$B$6</f>
        <v>3311070</v>
      </c>
      <c r="C6" s="1"/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10" t="s">
        <v>17</v>
      </c>
      <c r="B8" s="1"/>
      <c r="C8" s="1"/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10" t="s">
        <v>15</v>
      </c>
      <c r="B10" s="9">
        <f>+'[1]PASH-sipas natyres'!$B$10</f>
        <v>-58595</v>
      </c>
      <c r="C10" s="1"/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10" t="s">
        <v>14</v>
      </c>
      <c r="B11" s="9"/>
      <c r="C11" s="1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10" t="s">
        <v>13</v>
      </c>
      <c r="B12" s="16">
        <f>SUM(B13:B14)</f>
        <v>-499613</v>
      </c>
      <c r="C12" s="16">
        <f>SUM(C13:C14)</f>
        <v>0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15" t="s">
        <v>12</v>
      </c>
      <c r="B13" s="9">
        <f>+'[1]PASH-sipas natyres'!$B$13</f>
        <v>-427680</v>
      </c>
      <c r="C13" s="1"/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15" t="s">
        <v>11</v>
      </c>
      <c r="B14" s="9">
        <f>+'[1]PASH-sipas natyres'!$B$14</f>
        <v>-71933</v>
      </c>
      <c r="C14" s="1"/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10" t="s">
        <v>10</v>
      </c>
      <c r="B15" s="14">
        <f>+'[1]PASH-sipas natyres'!$B$15</f>
        <v>-47849</v>
      </c>
      <c r="C15" s="1"/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10" t="s">
        <v>9</v>
      </c>
      <c r="B16" s="14">
        <f>+'[1]PASH-sipas natyres'!$B$16</f>
        <v>-725135</v>
      </c>
      <c r="C16" s="1"/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11" t="s">
        <v>8</v>
      </c>
      <c r="B17" s="7">
        <f>SUM(B6:B12,B15:B16)</f>
        <v>1979878</v>
      </c>
      <c r="C17" s="7">
        <f>SUM(C6:C12,C15:C16)</f>
        <v>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25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9" t="s">
        <v>6</v>
      </c>
      <c r="B20" s="4">
        <v>2</v>
      </c>
      <c r="C20" s="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10" t="s">
        <v>5</v>
      </c>
      <c r="B21" s="9">
        <v>-20276</v>
      </c>
      <c r="C21" s="1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8" t="s">
        <v>3</v>
      </c>
      <c r="B23" s="7">
        <f>+B21+B20</f>
        <v>-20274</v>
      </c>
      <c r="C23" s="7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3" t="s">
        <v>2</v>
      </c>
      <c r="B25" s="6">
        <f>+B17+B23</f>
        <v>1959604</v>
      </c>
      <c r="C25" s="6"/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5" t="s">
        <v>1</v>
      </c>
      <c r="B26" s="4">
        <v>0</v>
      </c>
      <c r="C26" s="1"/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3" t="s">
        <v>0</v>
      </c>
      <c r="B27" s="2">
        <f>+B25</f>
        <v>1959604</v>
      </c>
      <c r="C27" s="2"/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>
      <c r="A28" s="1"/>
      <c r="B28" s="1"/>
      <c r="C28" s="1"/>
    </row>
    <row r="29" spans="1:14" x14ac:dyDescent="0.25">
      <c r="A29" s="1"/>
      <c r="B29" s="1"/>
      <c r="C29" s="1"/>
    </row>
    <row r="30" spans="1:14" x14ac:dyDescent="0.25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</cp:lastModifiedBy>
  <dcterms:created xsi:type="dcterms:W3CDTF">2018-06-20T15:30:23Z</dcterms:created>
  <dcterms:modified xsi:type="dcterms:W3CDTF">2023-07-20T06:48:49Z</dcterms:modified>
</cp:coreProperties>
</file>