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6635" windowHeight="7935" activeTab="2"/>
  </bookViews>
  <sheets>
    <sheet name="Bilanc 2012" sheetId="1" r:id="rId1"/>
    <sheet name="PASH 2012" sheetId="2" r:id="rId2"/>
    <sheet name="CASH FLOW 2012" sheetId="3" r:id="rId3"/>
    <sheet name="KAPITALI 2012" sheetId="4" r:id="rId4"/>
    <sheet name="AQT 201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Key1" hidden="1">'[3]PRODUKTE'!#REF!</definedName>
    <definedName name="_Key2" hidden="1">'[3]PRODUKTE'!#REF!</definedName>
    <definedName name="_Order1" hidden="1">255</definedName>
    <definedName name="_Order2" hidden="1">255</definedName>
    <definedName name="a">#REF!</definedName>
    <definedName name="dger">#REF!</definedName>
    <definedName name="End_Bal">#REF!</definedName>
    <definedName name="Full_Print">#REF!</definedName>
    <definedName name="gdd">#REF!</definedName>
    <definedName name="gsg">#REF!</definedName>
    <definedName name="Header_Row">ROW(#REF!)</definedName>
    <definedName name="Interest_Rate">#REF!</definedName>
    <definedName name="Last_Row">#N/A</definedName>
    <definedName name="Loan_Amount">#REF!</definedName>
    <definedName name="Loan_Start">#REF!</definedName>
    <definedName name="Loan_Years">#REF!</definedName>
    <definedName name="_xlnm.Print_Area" localSheetId="4">'AQT 2012'!$D$1:$Q$30</definedName>
    <definedName name="_xlnm.Print_Area" localSheetId="0">'Bilanc 2012'!$A$1:$AB$59</definedName>
    <definedName name="_xlnm.Print_Area" localSheetId="3">'KAPITALI 2012'!$A$1:$Q$36</definedName>
    <definedName name="Tetor">#REF!</definedName>
    <definedName name="xe110soc" localSheetId="4">#REF!</definedName>
    <definedName name="xe110soc" localSheetId="0">#REF!</definedName>
    <definedName name="xe110soc" localSheetId="2">#REF!</definedName>
    <definedName name="xe110soc" localSheetId="3">#REF!</definedName>
    <definedName name="xe110soc" localSheetId="1">#REF!</definedName>
    <definedName name="xe110soc">#REF!</definedName>
    <definedName name="xe180soc" localSheetId="4">#REF!</definedName>
    <definedName name="xe180soc" localSheetId="0">#REF!</definedName>
    <definedName name="xe180soc" localSheetId="2">#REF!</definedName>
    <definedName name="xe180soc" localSheetId="3">#REF!</definedName>
    <definedName name="xe180soc" localSheetId="1">#REF!</definedName>
    <definedName name="xe180soc">#REF!</definedName>
  </definedNames>
  <calcPr fullCalcOnLoad="1"/>
</workbook>
</file>

<file path=xl/sharedStrings.xml><?xml version="1.0" encoding="utf-8"?>
<sst xmlns="http://schemas.openxmlformats.org/spreadsheetml/2006/main" count="523" uniqueCount="411">
  <si>
    <t>"DENIS - 05" SH.P.K</t>
  </si>
  <si>
    <t>K51518029B</t>
  </si>
  <si>
    <t>Nr.
 Ref.</t>
  </si>
  <si>
    <t>Kodi</t>
  </si>
  <si>
    <t xml:space="preserve">             A K T I V E T</t>
  </si>
  <si>
    <t>ASSETS</t>
  </si>
  <si>
    <t>Shen
ime</t>
  </si>
  <si>
    <t>Viti Ushtrimor</t>
  </si>
  <si>
    <t>Nr. 
Ref.</t>
  </si>
  <si>
    <t>PASIVET DHE KAPITALI</t>
  </si>
  <si>
    <t>CAPITAL &amp; LIABILITIES</t>
  </si>
  <si>
    <t>Sheni
me</t>
  </si>
  <si>
    <t>Andi</t>
  </si>
  <si>
    <t>I</t>
  </si>
  <si>
    <t>A</t>
  </si>
  <si>
    <t>Aktive Afatshkurtra</t>
  </si>
  <si>
    <t>Assets</t>
  </si>
  <si>
    <t>F</t>
  </si>
  <si>
    <t xml:space="preserve">Pasivet Afatshkurta </t>
  </si>
  <si>
    <t>A/1</t>
  </si>
  <si>
    <t>Mjetet Monetare</t>
  </si>
  <si>
    <t>Cash and cash equivalents</t>
  </si>
  <si>
    <t>Vlera e drejtë (SKK 3)</t>
  </si>
  <si>
    <t>F/1</t>
  </si>
  <si>
    <t>Derivatet</t>
  </si>
  <si>
    <t>Derivatives</t>
  </si>
  <si>
    <t>Vlera e drejtë</t>
  </si>
  <si>
    <t>A/2</t>
  </si>
  <si>
    <t>Derivate dhe Aktive Financiare te mbajtur per tregtim</t>
  </si>
  <si>
    <t>Derivatives and financial assets classified as held for sale</t>
  </si>
  <si>
    <t>Derivativët me vlerë të drejtë. Aktive të
mbajtura për tregtim me vlerë të drejtë ose
me koston e amortizuar, në varësi
të politikës kontabël të zgjedhur nga njësia
ekonomike raportuese</t>
  </si>
  <si>
    <t>F/2</t>
  </si>
  <si>
    <t>Huamarrjet</t>
  </si>
  <si>
    <t>Current loans and borrowings</t>
  </si>
  <si>
    <t>a)</t>
  </si>
  <si>
    <t>A/a</t>
  </si>
  <si>
    <t xml:space="preserve"> Derivatet</t>
  </si>
  <si>
    <t xml:space="preserve">Derivatives </t>
  </si>
  <si>
    <t>F/a</t>
  </si>
  <si>
    <t>Huate dhe obligacionet afatshkurtra</t>
  </si>
  <si>
    <t>Current portion of long-term borrowings</t>
  </si>
  <si>
    <t>Kostoja e amortizuar</t>
  </si>
  <si>
    <t>b)</t>
  </si>
  <si>
    <t>A/b</t>
  </si>
  <si>
    <t xml:space="preserve"> Aktivet e mbajtur per tregtim</t>
  </si>
  <si>
    <t>Assets classified as held for sale</t>
  </si>
  <si>
    <t>F/b</t>
  </si>
  <si>
    <t>Kthimet/Ripagimet e huave afatgjata</t>
  </si>
  <si>
    <t>Convertibles shares</t>
  </si>
  <si>
    <t xml:space="preserve">Kostoja e amortizuar; për detyrime të qirasë financiare të përdoret
SKK 7 </t>
  </si>
  <si>
    <t>Totali</t>
  </si>
  <si>
    <t>Total</t>
  </si>
  <si>
    <t>c)</t>
  </si>
  <si>
    <t>F/c</t>
  </si>
  <si>
    <t>Bono te konvertueshme</t>
  </si>
  <si>
    <t>Trade and other payables</t>
  </si>
  <si>
    <t xml:space="preserve">Kostoja e amortizuar, nëse nevojitet, duke e hequr komponentin e
kapitalit nga detyrimi  </t>
  </si>
  <si>
    <t>A/3</t>
  </si>
  <si>
    <t>Aktive te tjera Financiare afatshkurter</t>
  </si>
  <si>
    <t>Other non-current assets</t>
  </si>
  <si>
    <t>Kostoja e amortizuar (në përgjithësi është e
barabartë me vlerën nominale të kërkesës
për arkëtim minus zhvlerësimin, nëse ka) (SKK 3)</t>
  </si>
  <si>
    <t>G</t>
  </si>
  <si>
    <t>A/3/a</t>
  </si>
  <si>
    <t xml:space="preserve"> Llogari kerkesa te arketueshme</t>
  </si>
  <si>
    <t>Trade receivables</t>
  </si>
  <si>
    <t>G/3</t>
  </si>
  <si>
    <t>Huate dhe parapagimet</t>
  </si>
  <si>
    <t>A/3/b</t>
  </si>
  <si>
    <t xml:space="preserve"> Llogari kerkesa te tjera te arketueshme</t>
  </si>
  <si>
    <t>Other receivables</t>
  </si>
  <si>
    <t>G/a</t>
  </si>
  <si>
    <t>Te pagueshme ndaj furnitoreve</t>
  </si>
  <si>
    <t>Trade payables</t>
  </si>
  <si>
    <t>A/3/c</t>
  </si>
  <si>
    <t xml:space="preserve"> Instrumente te tjera borxhi</t>
  </si>
  <si>
    <t>G/b</t>
  </si>
  <si>
    <t>Te pagueshme ndaj punonjesve</t>
  </si>
  <si>
    <t>Payables toward employees</t>
  </si>
  <si>
    <t>d)</t>
  </si>
  <si>
    <t>A/3/d</t>
  </si>
  <si>
    <t xml:space="preserve"> Investime te tjera financiare</t>
  </si>
  <si>
    <t>Other investments</t>
  </si>
  <si>
    <t>g/c</t>
  </si>
  <si>
    <t>Detyrimet tatimore</t>
  </si>
  <si>
    <t>Current tax payables</t>
  </si>
  <si>
    <t>ç)</t>
  </si>
  <si>
    <t>G/ç</t>
  </si>
  <si>
    <t>Hua te tjera</t>
  </si>
  <si>
    <t>Other borrowings</t>
  </si>
  <si>
    <t>B</t>
  </si>
  <si>
    <t>Inventari</t>
  </si>
  <si>
    <t>Inventories</t>
  </si>
  <si>
    <t>Me shumën më të ulët, mes kostos dhe
vlerës neto të realizueshme. Kostoja mund të llogaritet për çdo zë më vete, ose duke përdorur
metodën FIFO, ose metodën e mesatares
së ponderuar</t>
  </si>
  <si>
    <t>G/d</t>
  </si>
  <si>
    <t>Parapagimet e arketueshme</t>
  </si>
  <si>
    <t>Prepayments</t>
  </si>
  <si>
    <t>B/a</t>
  </si>
  <si>
    <t xml:space="preserve"> Lendet e para</t>
  </si>
  <si>
    <t xml:space="preserve">Raw materials </t>
  </si>
  <si>
    <t>H</t>
  </si>
  <si>
    <t>B/b</t>
  </si>
  <si>
    <t xml:space="preserve"> Prodhimi ne proces</t>
  </si>
  <si>
    <t>Work in progress</t>
  </si>
  <si>
    <t>H/4</t>
  </si>
  <si>
    <t>Grantet dhe te ardhura te shtyra</t>
  </si>
  <si>
    <t>Grants and deferred income</t>
  </si>
  <si>
    <t xml:space="preserve">Grandet për shpenzimet kontabilizohen sipas  parimit të përputhshmërisë të të ardhurave dhe shpenzimeve SKK 10 </t>
  </si>
  <si>
    <t>B/c</t>
  </si>
  <si>
    <t>Mallra per rishitje</t>
  </si>
  <si>
    <t>Own production</t>
  </si>
  <si>
    <t>H/5</t>
  </si>
  <si>
    <t>Provizionet afatshkurtra</t>
  </si>
  <si>
    <t>Current provisions</t>
  </si>
  <si>
    <t xml:space="preserve">Vlerësimi i shumës së mundshme të nevojshme për shlyerjen 
e detyrimit bëhet nga drejtuesit e njësisë </t>
  </si>
  <si>
    <t>B/d</t>
  </si>
  <si>
    <t>Produkte te gatshme</t>
  </si>
  <si>
    <t>Goods</t>
  </si>
  <si>
    <t>e)</t>
  </si>
  <si>
    <t>B/e</t>
  </si>
  <si>
    <t xml:space="preserve"> Parapagesat per furnizime</t>
  </si>
  <si>
    <t>Prepayments for supplies</t>
  </si>
  <si>
    <t>Pasive Totale Afatshkurtra</t>
  </si>
  <si>
    <t>Total current liabilities</t>
  </si>
  <si>
    <t>f)</t>
  </si>
  <si>
    <t>B/5</t>
  </si>
  <si>
    <t>Aktive Biologjike afatshkurter</t>
  </si>
  <si>
    <t>Biological assets xxxxx</t>
  </si>
  <si>
    <t>II</t>
  </si>
  <si>
    <t>J</t>
  </si>
  <si>
    <t>Pasivet Afatgjata</t>
  </si>
  <si>
    <t>B/6</t>
  </si>
  <si>
    <t>Aktive Afatshkurtra te mbajtur per shitje</t>
  </si>
  <si>
    <t>Më e ulëta midis vlerës kontabël të mbartur dhe vlerës së drejtë minus kostot e shitjes.</t>
  </si>
  <si>
    <t>B/7</t>
  </si>
  <si>
    <t>Parapagime dhe shpenzime te shtyra</t>
  </si>
  <si>
    <t>Prepayments and deferred expenses</t>
  </si>
  <si>
    <t>Kosto minus zhvlerësimin, nëse ka</t>
  </si>
  <si>
    <t>J/1</t>
  </si>
  <si>
    <t>Huate afatgjata</t>
  </si>
  <si>
    <t>Non-current loans and borrowings</t>
  </si>
  <si>
    <t>Total i Aktiveve Afatshkurtra</t>
  </si>
  <si>
    <t>J/a</t>
  </si>
  <si>
    <t>Hua, bono dhe detyrime nga qeraja financiare</t>
  </si>
  <si>
    <t xml:space="preserve">Loans, securities and financial leasing </t>
  </si>
  <si>
    <t>J/b</t>
  </si>
  <si>
    <t>Bonot e konvertueshme</t>
  </si>
  <si>
    <t xml:space="preserve">Kosto e amortizuar, duke hequr komponentin e kapitalit
nga pasivi </t>
  </si>
  <si>
    <t>C</t>
  </si>
  <si>
    <t>Aktive Afatgjata</t>
  </si>
  <si>
    <t>Long Term Aktive</t>
  </si>
  <si>
    <t>C/1</t>
  </si>
  <si>
    <t>Investime financiare afatgjata</t>
  </si>
  <si>
    <t>Non-current financial investments</t>
  </si>
  <si>
    <t>Kostoja e blerjes në pasqyrat financiare të
pakonsoliduara minus zhvlerësimin, nëse ka</t>
  </si>
  <si>
    <t>J/2</t>
  </si>
  <si>
    <t>Huamarrje te tjera afatgjata</t>
  </si>
  <si>
    <t>Other non-current borrowings</t>
  </si>
  <si>
    <t>C/1/a</t>
  </si>
  <si>
    <t>Aksione dhe pjesemarrje te tjera ne njesi te kontrolluara</t>
  </si>
  <si>
    <t>Shares and participation in controlled entities</t>
  </si>
  <si>
    <t>J/3</t>
  </si>
  <si>
    <t>Provizionet afatgjata</t>
  </si>
  <si>
    <t>Provisions</t>
  </si>
  <si>
    <t>Vlerësimi i shumës më të mundshme (të skontuar, nëse efekti
është material), që është e nevojshme për shlyerjen e detyrimit
që lidhet me një provizion, bëhet nga drejtuesit. Në rastin e
provizioneve për pensionet vlerësimi i vlerës aktuale të
detyrimit për pension bëhet nga një aktuar ose një specialist</t>
  </si>
  <si>
    <t>C/1/b</t>
  </si>
  <si>
    <t>Aksione dhe investime te tjera ne pjesemarrje</t>
  </si>
  <si>
    <t xml:space="preserve">Other shares and participations </t>
  </si>
  <si>
    <t xml:space="preserve">Metoda e kapitalit në pasqyrat financiare të konsoliduara; kostoja
e blerjes në pasqyrat financiare të pakonsoliduara minus
zhvlerësimin, nëse ka </t>
  </si>
  <si>
    <t>J/4</t>
  </si>
  <si>
    <t>Grandet dhe te ardhura te shtyra</t>
  </si>
  <si>
    <t>Grandet për aktivet kontabilizohen në përputhje me metodën
bruto, të përshkruar në SKK 10</t>
  </si>
  <si>
    <t>C/1/c</t>
  </si>
  <si>
    <t>Aksione dhe letra te tjera me vlere</t>
  </si>
  <si>
    <t>Other shares and securities</t>
  </si>
  <si>
    <t xml:space="preserve">Letrat me vlerë njihen me koston e amortizuar dhe pjesëmarrje të tjera - me kosto minus zhvlerësimin </t>
  </si>
  <si>
    <t>Pasive Totale Afatgjata</t>
  </si>
  <si>
    <t>Total non-current liabilities</t>
  </si>
  <si>
    <t>C/1/ç</t>
  </si>
  <si>
    <t>Llogari kerkese te arketueshme</t>
  </si>
  <si>
    <t>Non-current receivables</t>
  </si>
  <si>
    <t xml:space="preserve">Kosto e amortizuar minus zhvlerësimi, nëse ka </t>
  </si>
  <si>
    <t>Totali i pasiveve</t>
  </si>
  <si>
    <t>Total liabilities</t>
  </si>
  <si>
    <t>D</t>
  </si>
  <si>
    <t>Aktive Afatgjata Materiale</t>
  </si>
  <si>
    <t>Property, plant and equipment</t>
  </si>
  <si>
    <t>D/a</t>
  </si>
  <si>
    <t>Toka</t>
  </si>
  <si>
    <t>Land</t>
  </si>
  <si>
    <t>Kosto ose shuma e rivlerësuar minus amortizimin e
akumuluar dhe zhvlerësimin, nëse ka</t>
  </si>
  <si>
    <t>III</t>
  </si>
  <si>
    <t>K</t>
  </si>
  <si>
    <t>Kapitali</t>
  </si>
  <si>
    <t>D/b</t>
  </si>
  <si>
    <t>Ndertesa (neto)</t>
  </si>
  <si>
    <t>Buildings (net)</t>
  </si>
  <si>
    <t>D/c</t>
  </si>
  <si>
    <t>Makineri dhe pajisje (neto)</t>
  </si>
  <si>
    <t>Plant and equipment</t>
  </si>
  <si>
    <t>K/1</t>
  </si>
  <si>
    <t>Akisonet e pakices</t>
  </si>
  <si>
    <t>Minority interest</t>
  </si>
  <si>
    <t>Sipas metodës kontabël të përshkruar në SKK 9</t>
  </si>
  <si>
    <t>D/ç</t>
  </si>
  <si>
    <t>Akitive te tjera afatgjata materiele (neto)</t>
  </si>
  <si>
    <t>Other fixed assets</t>
  </si>
  <si>
    <t>K/2</t>
  </si>
  <si>
    <t>Kapitali i aksionereve te shoqerise meme</t>
  </si>
  <si>
    <t>Equity holders of the Company</t>
  </si>
  <si>
    <t>K/3</t>
  </si>
  <si>
    <t>Kapitali i aksionar</t>
  </si>
  <si>
    <t>Share capital</t>
  </si>
  <si>
    <t>E/3</t>
  </si>
  <si>
    <t>Aktive Biologjike Afatgjate</t>
  </si>
  <si>
    <t>Kostoja minus amortizimin e akumuluar dhe
zhvlerësimin, siç përshkruhet në SKK 4</t>
  </si>
  <si>
    <t>K/4</t>
  </si>
  <si>
    <t>Primi i aksionit</t>
  </si>
  <si>
    <t>Share premium</t>
  </si>
  <si>
    <t>Vlera e drejtë e aksioneve të përftuar  me emetimin e tyre
(minus kostot që lidhen me emetimin e aksioneve) minus
vlerën nominale të aksioneve të emetuara. Në rastin e shitjes së
aksioneve të riblera – diferenca mes kostos dhe çmimit të shitjes.
Për blerjen para afatit të aksioneve të riblerëshme –
diferenca mes kostos dhe vlerës nominale. Në rastin e kombinimit</t>
  </si>
  <si>
    <t>E/4</t>
  </si>
  <si>
    <t>Aktive Afatgjata Jomateriale</t>
  </si>
  <si>
    <t>K/5</t>
  </si>
  <si>
    <t>Njesite ose aksionet e thesarit</t>
  </si>
  <si>
    <t>xxxxxxxxxxx</t>
  </si>
  <si>
    <t>Vlera e drejtë e shumës së paguar për aksionet e riblera</t>
  </si>
  <si>
    <t>E/a</t>
  </si>
  <si>
    <t>Emri i mire</t>
  </si>
  <si>
    <t>Good name</t>
  </si>
  <si>
    <t>Kostoja e emrit të mirë dhe aktiveve të tjera afatgjata jomateriale
minus amortizimin e akumuluar dhe zhvlerësimin, nëse ka</t>
  </si>
  <si>
    <t>K/6</t>
  </si>
  <si>
    <t>Rezerva statutore</t>
  </si>
  <si>
    <t>Statutory reserves</t>
  </si>
  <si>
    <t>E/b</t>
  </si>
  <si>
    <t>Shpenzimet e zhvillimit</t>
  </si>
  <si>
    <t>K/7</t>
  </si>
  <si>
    <t>Rezerva ligjore</t>
  </si>
  <si>
    <t>Legal reserves</t>
  </si>
  <si>
    <t>E/c</t>
  </si>
  <si>
    <t>Aktive te tjera afatgjata jomateriele</t>
  </si>
  <si>
    <t>K/8</t>
  </si>
  <si>
    <t>Rezerva te tjera</t>
  </si>
  <si>
    <t>Other reserves</t>
  </si>
  <si>
    <t>K/9</t>
  </si>
  <si>
    <t>Fitimi i pashperndare</t>
  </si>
  <si>
    <t>Retained earnings</t>
  </si>
  <si>
    <t>Shuma e fitimeve të akumuluara minus pagesat e bëra ose të
përdorura. Fitimet e pashpërndara mund të ndikohen nga
ndryshimet në politikat kontabël (SKK 1), korrigjimi i gabimeve
(SKK 1) dhe rivlerësimi i aktiveve afatgjata materiale (SKK 5)</t>
  </si>
  <si>
    <t>E/5</t>
  </si>
  <si>
    <t>Kapitali aksionar i papaguar</t>
  </si>
  <si>
    <t>K/10</t>
  </si>
  <si>
    <t>Fitimi (humbje) e vitit financiar</t>
  </si>
  <si>
    <t>Current year profit/loss</t>
  </si>
  <si>
    <t>E barabartë me fitimin/humbjen e raportuar në pasqyrën
e të ardhurave dhe shpenzimeve</t>
  </si>
  <si>
    <t>E/6</t>
  </si>
  <si>
    <t>Aktive te tjera afatgjata (ne proces)</t>
  </si>
  <si>
    <t>Totali i Kapitalit</t>
  </si>
  <si>
    <t>Totali i Aktiveve Afatgjata</t>
  </si>
  <si>
    <t>TOTALI AKTIVEVE</t>
  </si>
  <si>
    <t>Total Asset</t>
  </si>
  <si>
    <t>TOTALI I PASIVEVE DHE KAPITALIT</t>
  </si>
  <si>
    <t>Nr. Ref.</t>
  </si>
  <si>
    <t>Pershkrimi</t>
  </si>
  <si>
    <t>Shenime</t>
  </si>
  <si>
    <t>VITI USHTRIMOR</t>
  </si>
  <si>
    <t>Shitje neto</t>
  </si>
  <si>
    <t>Te ardhura te tjera nga veprimtarite e shfrytezimit</t>
  </si>
  <si>
    <t>Ndryshimet ne inventarin e PGatshem dhe Pproces</t>
  </si>
  <si>
    <t>Puna e kryer nga njesia ek per qellime te veta</t>
  </si>
  <si>
    <t xml:space="preserve">Mallra, lendet e para dhe sherbimet </t>
  </si>
  <si>
    <t>Shpenzime te tjera nga veprimtarite e shfryt</t>
  </si>
  <si>
    <t>Shpenzimet e personelit</t>
  </si>
  <si>
    <t xml:space="preserve">     Pagat</t>
  </si>
  <si>
    <t xml:space="preserve">     Shpenzimet e sigurimeve shoqerore</t>
  </si>
  <si>
    <t xml:space="preserve">     Shpenzimet per personelin</t>
  </si>
  <si>
    <t>Amortizimi dhe Zhvleresimet</t>
  </si>
  <si>
    <t>Fitimi (humbja) nga veprimtarite e shfrytezimit</t>
  </si>
  <si>
    <t>Te ardhurat/shpenzimet fin. nga njesi. kontrolluara</t>
  </si>
  <si>
    <t>Te ardhurat/shpenzimet fin. nga pjesemarrjet</t>
  </si>
  <si>
    <t>Te ardhura dhe shpenzime financiare</t>
  </si>
  <si>
    <t>3/a</t>
  </si>
  <si>
    <t>Te ardhura/shpenzime finan. nga investime te tjera financiare</t>
  </si>
  <si>
    <t>3/b</t>
  </si>
  <si>
    <t>Te ardhura dhe shpenzime financiare nga interesi</t>
  </si>
  <si>
    <t>3/c</t>
  </si>
  <si>
    <t>Fitimi dhe humbje nga kursi i kembimit</t>
  </si>
  <si>
    <t>3/d</t>
  </si>
  <si>
    <t>Te ardhura dhe shpenzime te tjera financiare</t>
  </si>
  <si>
    <t>Totali i te ardhurave dhe shpenzimeve financiare</t>
  </si>
  <si>
    <t>Fitimi (humbja) para tatimit</t>
  </si>
  <si>
    <t>Shpenzimet e tatimit mbi fitimin</t>
  </si>
  <si>
    <t>Fitim (humbje) neto e vitit financiar</t>
  </si>
  <si>
    <t>Pjesa e fitimit neto per aksionaret e shoqerise meme</t>
  </si>
  <si>
    <t>Pjesa e fitimit neto per akisoneret e pakices</t>
  </si>
  <si>
    <t>"DENIS - 05" SH.P.K.</t>
  </si>
  <si>
    <t>Primi i</t>
  </si>
  <si>
    <t>Aksionet e</t>
  </si>
  <si>
    <t>Rezerva</t>
  </si>
  <si>
    <t>Rezerva të</t>
  </si>
  <si>
    <t>Fitimi i</t>
  </si>
  <si>
    <t xml:space="preserve">Fitimi/ </t>
  </si>
  <si>
    <t>Provizionet</t>
  </si>
  <si>
    <t>aksionar</t>
  </si>
  <si>
    <t>aksionit</t>
  </si>
  <si>
    <t>thesarit</t>
  </si>
  <si>
    <t>statusore</t>
  </si>
  <si>
    <t>konvertimit të</t>
  </si>
  <si>
    <t>Pashpërndare</t>
  </si>
  <si>
    <t xml:space="preserve">Humbja </t>
  </si>
  <si>
    <t>dhe</t>
  </si>
  <si>
    <t>monedhave të</t>
  </si>
  <si>
    <t xml:space="preserve">I Vitit </t>
  </si>
  <si>
    <t>ligjore</t>
  </si>
  <si>
    <t>huaja</t>
  </si>
  <si>
    <t>Ushtrimor</t>
  </si>
  <si>
    <t>Pozicioni më 31 Dhjetor 2010</t>
  </si>
  <si>
    <t>a</t>
  </si>
  <si>
    <t>Efektet e ndryshimit të kurseve të këmbimit gjatë konsolidimit</t>
  </si>
  <si>
    <t>b</t>
  </si>
  <si>
    <t>Totali i të ardhurave/i shpenzimeve, që nuk janë njohur në pasqyrën e të ardhurave &amp; shpenzimeve</t>
  </si>
  <si>
    <t>c</t>
  </si>
  <si>
    <t>Fitimi neto i vitit financiar</t>
  </si>
  <si>
    <t>d</t>
  </si>
  <si>
    <t>Dividendët e paguar</t>
  </si>
  <si>
    <t>e</t>
  </si>
  <si>
    <t>Transferime në rezervën e detyrueshme statutore</t>
  </si>
  <si>
    <t>f</t>
  </si>
  <si>
    <t>Emetim i kapitalit aksionar</t>
  </si>
  <si>
    <t>g</t>
  </si>
  <si>
    <t>Aksione të thesarit të riblera</t>
  </si>
  <si>
    <t>Pozicioni më 31 Dhjetor 2011</t>
  </si>
  <si>
    <t>Totali i të ardhurave/i shpenzimeve, që nuk janë njohur në Pasqyrën e të Ardhur. &amp; Shpenz.</t>
  </si>
  <si>
    <t>Pozicioni më 31 Dhjetor 2012</t>
  </si>
  <si>
    <t>PASQYRA E LEVIZJES SE AKTIVEVE AFATGJATA MATERIALE</t>
  </si>
  <si>
    <t>Ndertesat</t>
  </si>
  <si>
    <t>Makineri
 Pajisje</t>
  </si>
  <si>
    <t>Automjetet</t>
  </si>
  <si>
    <t>Te tjera</t>
  </si>
  <si>
    <t>Ne proces</t>
  </si>
  <si>
    <t>TOTAL</t>
  </si>
  <si>
    <t>Opening bal</t>
  </si>
  <si>
    <t>Gross value</t>
  </si>
  <si>
    <t>Bilanci i Celjes     01.01.2012</t>
  </si>
  <si>
    <t>AQT Vlera Bruto</t>
  </si>
  <si>
    <t>+</t>
  </si>
  <si>
    <t>Amortization</t>
  </si>
  <si>
    <t>Amortiz Akumul</t>
  </si>
  <si>
    <t>-</t>
  </si>
  <si>
    <t>Provision</t>
  </si>
  <si>
    <t>Provizione</t>
  </si>
  <si>
    <t>VLERA NETO</t>
  </si>
  <si>
    <t>Inflow</t>
  </si>
  <si>
    <t>Hyrjet  2012</t>
  </si>
  <si>
    <t>Vlera Bruto</t>
  </si>
  <si>
    <t>Outflow</t>
  </si>
  <si>
    <t>Daljet  2012</t>
  </si>
  <si>
    <t>Restructuration</t>
  </si>
  <si>
    <t>flow</t>
  </si>
  <si>
    <t xml:space="preserve">Riklasifikim i Aktiveve </t>
  </si>
  <si>
    <t>+ / -</t>
  </si>
  <si>
    <t>Depreciation</t>
  </si>
  <si>
    <t>Amortizimi i Vitit Ushtrimor</t>
  </si>
  <si>
    <t>Reversal</t>
  </si>
  <si>
    <t xml:space="preserve">Rimarje e Amortizimit </t>
  </si>
  <si>
    <t>Rimarje e Provizioneve</t>
  </si>
  <si>
    <t>Flow</t>
  </si>
  <si>
    <t>Riklasifikim i Amortizimeve</t>
  </si>
  <si>
    <t>Closing balance</t>
  </si>
  <si>
    <t>gross value</t>
  </si>
  <si>
    <t>Bilanci i Mbylljes 31.12.2012</t>
  </si>
  <si>
    <t>amortization</t>
  </si>
  <si>
    <t>provision</t>
  </si>
  <si>
    <t>Bilanci i Celjes       01.01.2013</t>
  </si>
  <si>
    <t>Nr</t>
  </si>
  <si>
    <t>Pasqyra e fluksit monetar - Metoda Indirekte</t>
  </si>
  <si>
    <t>Periudha</t>
  </si>
  <si>
    <t>Raportuese 2012</t>
  </si>
  <si>
    <t>Raportuese 2011</t>
  </si>
  <si>
    <t>Fluksi i parave nga veprimtaria e shfrytezimit</t>
  </si>
  <si>
    <t>Fitimi para tatimit</t>
  </si>
  <si>
    <t>Rregullime per :</t>
  </si>
  <si>
    <t>Tatim fitimin e njohur ne PASH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</si>
  <si>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</si>
  <si>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</si>
  <si>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</si>
  <si>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</si>
  <si>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</si>
  <si>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</si>
  <si>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</si>
  <si>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</si>
  <si>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</si>
  <si>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</si>
  <si>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</si>
  <si>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</si>
  <si>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</si>
  <si>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</si>
  <si>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</si>
  <si>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</si>
  <si>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</si>
  <si>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</si>
  <si>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</si>
  <si>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</si>
  <si>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</si>
  <si>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</si>
  <si>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</si>
  <si>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Ortaku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</si>
  <si>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</si>
  <si>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</si>
  <si>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</si>
  <si>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</si>
  <si>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</si>
  <si>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</si>
  <si>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"Denis-05" sh.p.k Pasqyra e Fluksit   Monetar - Metoda  Indirekte  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</si>
</sst>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-* #,##0.0_-;\-* #,##0.0_-;_-* &quot;-&quot;??_-;_-@_-"/>
    <numFmt numFmtId="168" formatCode="0.0%"/>
    <numFmt numFmtId="169" formatCode="&quot; &quot;#,##0&quot; &quot;;\(#,##0\)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3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name val="Times New Roman"/>
      <family val="1"/>
    </font>
    <font>
      <b/>
      <sz val="10"/>
      <color indexed="36"/>
      <name val="Calibri"/>
      <family val="2"/>
    </font>
    <font>
      <b/>
      <i/>
      <sz val="10"/>
      <name val="Calibri"/>
      <family val="2"/>
    </font>
    <font>
      <i/>
      <sz val="10"/>
      <color indexed="36"/>
      <name val="Calibri"/>
      <family val="2"/>
    </font>
    <font>
      <b/>
      <sz val="10"/>
      <color indexed="8"/>
      <name val="Calibri"/>
      <family val="2"/>
    </font>
    <font>
      <b/>
      <i/>
      <sz val="10"/>
      <color indexed="3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3.45"/>
      <color indexed="8"/>
      <name val="Times New Roman"/>
      <family val="1"/>
    </font>
    <font>
      <sz val="10"/>
      <color indexed="8"/>
      <name val="MS Sans Serif"/>
      <family val="2"/>
    </font>
    <font>
      <sz val="10"/>
      <name val="Tahoma"/>
      <family val="2"/>
    </font>
    <font>
      <sz val="12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b/>
      <sz val="12"/>
      <color indexed="14"/>
      <name val="Calibri"/>
      <family val="2"/>
    </font>
    <font>
      <b/>
      <sz val="12"/>
      <color indexed="10"/>
      <name val="Calibri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medium"/>
      <right style="medium"/>
      <top style="thin"/>
      <bottom style="medium"/>
    </border>
    <border>
      <left/>
      <right/>
      <top/>
      <bottom style="thin">
        <color indexed="18"/>
      </bottom>
    </border>
    <border>
      <left/>
      <right/>
      <top style="thin">
        <color indexed="18"/>
      </top>
      <bottom/>
    </border>
    <border>
      <left/>
      <right/>
      <top style="thin">
        <color indexed="18"/>
      </top>
      <bottom style="double">
        <color indexed="1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89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64" fontId="0" fillId="0" borderId="0" applyFont="0" applyFill="0" applyBorder="0" applyAlignment="0" applyProtection="0"/>
    <xf numFmtId="41" fontId="52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43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4" fillId="0" borderId="0">
      <alignment/>
      <protection/>
    </xf>
    <xf numFmtId="0" fontId="52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66" fontId="22" fillId="0" borderId="0" xfId="51" applyNumberFormat="1" applyFont="1" applyFill="1" applyBorder="1" applyAlignment="1">
      <alignment/>
    </xf>
    <xf numFmtId="166" fontId="19" fillId="0" borderId="0" xfId="51" applyNumberFormat="1" applyFont="1" applyFill="1" applyBorder="1" applyAlignment="1">
      <alignment/>
    </xf>
    <xf numFmtId="38" fontId="23" fillId="0" borderId="0" xfId="0" applyNumberFormat="1" applyFont="1" applyFill="1" applyAlignment="1">
      <alignment vertical="center"/>
    </xf>
    <xf numFmtId="166" fontId="19" fillId="0" borderId="0" xfId="0" applyNumberFormat="1" applyFont="1" applyFill="1" applyBorder="1" applyAlignment="1">
      <alignment/>
    </xf>
    <xf numFmtId="165" fontId="19" fillId="0" borderId="0" xfId="42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6" fontId="18" fillId="0" borderId="0" xfId="51" applyNumberFormat="1" applyFont="1" applyFill="1" applyBorder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165" fontId="18" fillId="0" borderId="0" xfId="42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66" fontId="25" fillId="0" borderId="0" xfId="51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166" fontId="19" fillId="0" borderId="0" xfId="51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166" fontId="19" fillId="0" borderId="10" xfId="51" applyNumberFormat="1" applyFont="1" applyFill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165" fontId="19" fillId="0" borderId="10" xfId="42" applyNumberFormat="1" applyFont="1" applyFill="1" applyBorder="1" applyAlignment="1">
      <alignment/>
    </xf>
    <xf numFmtId="0" fontId="18" fillId="0" borderId="0" xfId="0" applyFont="1" applyBorder="1" applyAlignment="1">
      <alignment horizontal="right"/>
    </xf>
    <xf numFmtId="43" fontId="19" fillId="0" borderId="0" xfId="0" applyNumberFormat="1" applyFont="1" applyBorder="1" applyAlignment="1">
      <alignment/>
    </xf>
    <xf numFmtId="165" fontId="18" fillId="0" borderId="10" xfId="42" applyNumberFormat="1" applyFont="1" applyFill="1" applyBorder="1" applyAlignment="1">
      <alignment/>
    </xf>
    <xf numFmtId="164" fontId="19" fillId="0" borderId="0" xfId="42" applyFont="1" applyFill="1" applyBorder="1" applyAlignment="1">
      <alignment/>
    </xf>
    <xf numFmtId="165" fontId="19" fillId="0" borderId="0" xfId="42" applyNumberFormat="1" applyFont="1" applyBorder="1" applyAlignment="1">
      <alignment/>
    </xf>
    <xf numFmtId="0" fontId="26" fillId="0" borderId="0" xfId="0" applyFont="1" applyFill="1" applyBorder="1" applyAlignment="1">
      <alignment wrapText="1"/>
    </xf>
    <xf numFmtId="0" fontId="27" fillId="0" borderId="0" xfId="0" applyFont="1" applyBorder="1" applyAlignment="1">
      <alignment/>
    </xf>
    <xf numFmtId="165" fontId="18" fillId="0" borderId="11" xfId="42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166" fontId="18" fillId="0" borderId="11" xfId="51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165" fontId="18" fillId="0" borderId="0" xfId="42" applyNumberFormat="1" applyFont="1" applyBorder="1" applyAlignment="1">
      <alignment/>
    </xf>
    <xf numFmtId="0" fontId="28" fillId="0" borderId="0" xfId="0" applyFont="1" applyFill="1" applyBorder="1" applyAlignment="1">
      <alignment/>
    </xf>
    <xf numFmtId="166" fontId="18" fillId="0" borderId="12" xfId="51" applyNumberFormat="1" applyFont="1" applyFill="1" applyBorder="1" applyAlignment="1">
      <alignment/>
    </xf>
    <xf numFmtId="166" fontId="24" fillId="0" borderId="0" xfId="51" applyNumberFormat="1" applyFont="1" applyFill="1" applyBorder="1" applyAlignment="1">
      <alignment/>
    </xf>
    <xf numFmtId="166" fontId="18" fillId="0" borderId="0" xfId="51" applyNumberFormat="1" applyFont="1" applyFill="1" applyBorder="1" applyAlignment="1">
      <alignment horizontal="center"/>
    </xf>
    <xf numFmtId="166" fontId="29" fillId="0" borderId="0" xfId="51" applyNumberFormat="1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165" fontId="18" fillId="0" borderId="13" xfId="42" applyNumberFormat="1" applyFont="1" applyFill="1" applyBorder="1" applyAlignment="1">
      <alignment/>
    </xf>
    <xf numFmtId="166" fontId="18" fillId="0" borderId="13" xfId="51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0" fontId="18" fillId="0" borderId="11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21" fillId="0" borderId="0" xfId="75" applyFont="1" applyFill="1" applyBorder="1" applyAlignment="1">
      <alignment horizontal="left"/>
      <protection/>
    </xf>
    <xf numFmtId="0" fontId="21" fillId="0" borderId="0" xfId="75" applyFont="1" applyFill="1" applyBorder="1" applyAlignment="1">
      <alignment horizontal="center"/>
      <protection/>
    </xf>
    <xf numFmtId="0" fontId="21" fillId="0" borderId="0" xfId="75" applyFont="1" applyFill="1" applyBorder="1">
      <alignment/>
      <protection/>
    </xf>
    <xf numFmtId="165" fontId="21" fillId="0" borderId="0" xfId="42" applyNumberFormat="1" applyFont="1" applyFill="1" applyBorder="1" applyAlignment="1">
      <alignment/>
    </xf>
    <xf numFmtId="165" fontId="30" fillId="0" borderId="0" xfId="42" applyNumberFormat="1" applyFont="1" applyFill="1" applyBorder="1" applyAlignment="1">
      <alignment/>
    </xf>
    <xf numFmtId="164" fontId="21" fillId="0" borderId="0" xfId="42" applyFont="1" applyFill="1" applyBorder="1" applyAlignment="1">
      <alignment/>
    </xf>
    <xf numFmtId="43" fontId="19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0" fontId="30" fillId="0" borderId="0" xfId="75" applyFont="1">
      <alignment/>
      <protection/>
    </xf>
    <xf numFmtId="0" fontId="21" fillId="0" borderId="0" xfId="75" applyFont="1">
      <alignment/>
      <protection/>
    </xf>
    <xf numFmtId="0" fontId="35" fillId="0" borderId="0" xfId="75" applyFont="1">
      <alignment/>
      <protection/>
    </xf>
    <xf numFmtId="0" fontId="36" fillId="0" borderId="0" xfId="75" applyFont="1">
      <alignment/>
      <protection/>
    </xf>
    <xf numFmtId="0" fontId="36" fillId="0" borderId="0" xfId="0" applyFont="1" applyFill="1" applyBorder="1" applyAlignment="1">
      <alignment/>
    </xf>
    <xf numFmtId="0" fontId="36" fillId="0" borderId="0" xfId="75" applyFont="1" applyFill="1" applyBorder="1" applyAlignment="1">
      <alignment horizontal="center" vertical="center" wrapText="1"/>
      <protection/>
    </xf>
    <xf numFmtId="0" fontId="36" fillId="0" borderId="0" xfId="75" applyFont="1" applyFill="1" applyBorder="1" applyAlignment="1">
      <alignment horizontal="center" vertical="center" wrapText="1"/>
      <protection/>
    </xf>
    <xf numFmtId="0" fontId="35" fillId="0" borderId="0" xfId="75" applyFont="1" applyFill="1" applyBorder="1" applyAlignment="1">
      <alignment horizontal="center" vertical="center" wrapText="1"/>
      <protection/>
    </xf>
    <xf numFmtId="0" fontId="36" fillId="0" borderId="0" xfId="75" applyFont="1" applyFill="1" applyBorder="1" applyAlignment="1">
      <alignment horizontal="center"/>
      <protection/>
    </xf>
    <xf numFmtId="0" fontId="36" fillId="0" borderId="0" xfId="75" applyFont="1" applyFill="1" applyBorder="1" applyAlignment="1">
      <alignment/>
      <protection/>
    </xf>
    <xf numFmtId="0" fontId="36" fillId="0" borderId="0" xfId="75" applyFont="1" applyBorder="1" applyAlignment="1">
      <alignment/>
      <protection/>
    </xf>
    <xf numFmtId="0" fontId="21" fillId="0" borderId="0" xfId="75" applyFont="1" applyBorder="1" applyAlignment="1">
      <alignment/>
      <protection/>
    </xf>
    <xf numFmtId="0" fontId="36" fillId="0" borderId="10" xfId="75" applyFont="1" applyFill="1" applyBorder="1" applyAlignment="1">
      <alignment horizontal="center" vertical="center" wrapText="1"/>
      <protection/>
    </xf>
    <xf numFmtId="0" fontId="35" fillId="0" borderId="10" xfId="75" applyFont="1" applyFill="1" applyBorder="1" applyAlignment="1">
      <alignment horizontal="center" vertical="center" wrapText="1"/>
      <protection/>
    </xf>
    <xf numFmtId="9" fontId="30" fillId="0" borderId="0" xfId="82" applyFont="1" applyAlignment="1">
      <alignment/>
    </xf>
    <xf numFmtId="0" fontId="35" fillId="0" borderId="0" xfId="75" applyFont="1" applyFill="1" applyBorder="1" applyAlignment="1">
      <alignment horizontal="center" vertical="center" wrapText="1"/>
      <protection/>
    </xf>
    <xf numFmtId="9" fontId="36" fillId="0" borderId="0" xfId="82" applyFont="1" applyFill="1" applyBorder="1" applyAlignment="1">
      <alignment horizontal="center" vertical="center"/>
    </xf>
    <xf numFmtId="9" fontId="36" fillId="0" borderId="0" xfId="82" applyFont="1" applyFill="1" applyBorder="1" applyAlignment="1">
      <alignment horizontal="center"/>
    </xf>
    <xf numFmtId="166" fontId="36" fillId="0" borderId="0" xfId="52" applyNumberFormat="1" applyFont="1" applyFill="1" applyBorder="1" applyAlignment="1">
      <alignment/>
    </xf>
    <xf numFmtId="0" fontId="36" fillId="0" borderId="0" xfId="75" applyFont="1" applyFill="1" applyBorder="1">
      <alignment/>
      <protection/>
    </xf>
    <xf numFmtId="0" fontId="35" fillId="0" borderId="0" xfId="75" applyFont="1" applyFill="1" applyBorder="1" applyAlignment="1">
      <alignment horizontal="center"/>
      <protection/>
    </xf>
    <xf numFmtId="165" fontId="36" fillId="0" borderId="0" xfId="42" applyNumberFormat="1" applyFont="1" applyFill="1" applyBorder="1" applyAlignment="1">
      <alignment/>
    </xf>
    <xf numFmtId="0" fontId="36" fillId="0" borderId="0" xfId="75" applyFont="1" applyFill="1" applyBorder="1" applyAlignment="1">
      <alignment horizontal="left"/>
      <protection/>
    </xf>
    <xf numFmtId="165" fontId="35" fillId="0" borderId="0" xfId="42" applyNumberFormat="1" applyFont="1" applyFill="1" applyBorder="1" applyAlignment="1">
      <alignment/>
    </xf>
    <xf numFmtId="0" fontId="35" fillId="0" borderId="0" xfId="75" applyFont="1" applyFill="1" applyBorder="1" applyAlignment="1">
      <alignment horizontal="left"/>
      <protection/>
    </xf>
    <xf numFmtId="0" fontId="35" fillId="0" borderId="0" xfId="75" applyFont="1" applyFill="1" applyBorder="1">
      <alignment/>
      <protection/>
    </xf>
    <xf numFmtId="0" fontId="36" fillId="0" borderId="0" xfId="75" applyFont="1" applyFill="1" applyBorder="1" applyAlignment="1">
      <alignment horizontal="right"/>
      <protection/>
    </xf>
    <xf numFmtId="166" fontId="37" fillId="0" borderId="0" xfId="52" applyNumberFormat="1" applyFont="1" applyFill="1" applyBorder="1" applyAlignment="1">
      <alignment horizontal="right"/>
    </xf>
    <xf numFmtId="166" fontId="36" fillId="0" borderId="0" xfId="52" applyNumberFormat="1" applyFont="1" applyFill="1" applyBorder="1" applyAlignment="1">
      <alignment horizontal="right"/>
    </xf>
    <xf numFmtId="0" fontId="38" fillId="0" borderId="0" xfId="75" applyFont="1" applyFill="1" applyBorder="1">
      <alignment/>
      <protection/>
    </xf>
    <xf numFmtId="0" fontId="38" fillId="0" borderId="0" xfId="75" applyFont="1" applyFill="1" applyBorder="1" applyAlignment="1">
      <alignment horizontal="center"/>
      <protection/>
    </xf>
    <xf numFmtId="0" fontId="37" fillId="0" borderId="0" xfId="75" applyFont="1" applyFill="1" applyBorder="1">
      <alignment/>
      <protection/>
    </xf>
    <xf numFmtId="165" fontId="36" fillId="0" borderId="10" xfId="42" applyNumberFormat="1" applyFont="1" applyFill="1" applyBorder="1" applyAlignment="1">
      <alignment/>
    </xf>
    <xf numFmtId="0" fontId="36" fillId="34" borderId="0" xfId="75" applyFont="1" applyFill="1" applyBorder="1" applyAlignment="1">
      <alignment horizontal="left"/>
      <protection/>
    </xf>
    <xf numFmtId="165" fontId="35" fillId="0" borderId="10" xfId="42" applyNumberFormat="1" applyFont="1" applyFill="1" applyBorder="1" applyAlignment="1">
      <alignment/>
    </xf>
    <xf numFmtId="0" fontId="35" fillId="0" borderId="0" xfId="75" applyFont="1" applyFill="1" applyBorder="1" applyAlignment="1">
      <alignment horizontal="right"/>
      <protection/>
    </xf>
    <xf numFmtId="0" fontId="35" fillId="0" borderId="0" xfId="75" applyFont="1" applyAlignment="1">
      <alignment horizontal="center"/>
      <protection/>
    </xf>
    <xf numFmtId="166" fontId="37" fillId="0" borderId="0" xfId="52" applyNumberFormat="1" applyFont="1" applyFill="1" applyBorder="1" applyAlignment="1">
      <alignment/>
    </xf>
    <xf numFmtId="165" fontId="36" fillId="0" borderId="13" xfId="42" applyNumberFormat="1" applyFont="1" applyFill="1" applyBorder="1" applyAlignment="1">
      <alignment/>
    </xf>
    <xf numFmtId="165" fontId="38" fillId="0" borderId="0" xfId="42" applyNumberFormat="1" applyFont="1" applyFill="1" applyBorder="1" applyAlignment="1">
      <alignment/>
    </xf>
    <xf numFmtId="166" fontId="39" fillId="0" borderId="0" xfId="52" applyNumberFormat="1" applyFont="1" applyFill="1" applyBorder="1" applyAlignment="1">
      <alignment/>
    </xf>
    <xf numFmtId="166" fontId="21" fillId="0" borderId="0" xfId="52" applyNumberFormat="1" applyFont="1" applyFill="1" applyBorder="1" applyAlignment="1">
      <alignment/>
    </xf>
    <xf numFmtId="0" fontId="30" fillId="0" borderId="0" xfId="75" applyFont="1" applyFill="1" applyBorder="1" applyAlignment="1">
      <alignment horizontal="left"/>
      <protection/>
    </xf>
    <xf numFmtId="0" fontId="30" fillId="0" borderId="0" xfId="75" applyFont="1" applyFill="1" applyBorder="1" applyAlignment="1">
      <alignment horizontal="center"/>
      <protection/>
    </xf>
    <xf numFmtId="0" fontId="30" fillId="0" borderId="0" xfId="75" applyFont="1" applyFill="1" applyBorder="1">
      <alignment/>
      <protection/>
    </xf>
    <xf numFmtId="165" fontId="40" fillId="0" borderId="0" xfId="42" applyNumberFormat="1" applyFont="1" applyFill="1" applyBorder="1" applyAlignment="1">
      <alignment/>
    </xf>
    <xf numFmtId="0" fontId="30" fillId="0" borderId="0" xfId="75" applyFont="1" applyFill="1" applyBorder="1" applyAlignment="1">
      <alignment horizontal="right"/>
      <protection/>
    </xf>
    <xf numFmtId="9" fontId="21" fillId="0" borderId="0" xfId="82" applyFont="1" applyFill="1" applyBorder="1" applyAlignment="1">
      <alignment/>
    </xf>
    <xf numFmtId="0" fontId="21" fillId="0" borderId="0" xfId="75" applyFont="1" applyFill="1" applyBorder="1" applyAlignment="1">
      <alignment horizontal="right"/>
      <protection/>
    </xf>
    <xf numFmtId="166" fontId="30" fillId="0" borderId="0" xfId="75" applyNumberFormat="1" applyFont="1">
      <alignment/>
      <protection/>
    </xf>
    <xf numFmtId="165" fontId="30" fillId="0" borderId="0" xfId="42" applyNumberFormat="1" applyFont="1" applyAlignment="1">
      <alignment/>
    </xf>
    <xf numFmtId="0" fontId="41" fillId="0" borderId="0" xfId="72" applyFont="1" applyFill="1">
      <alignment/>
      <protection/>
    </xf>
    <xf numFmtId="0" fontId="22" fillId="0" borderId="0" xfId="71" applyFont="1" applyFill="1" applyBorder="1">
      <alignment/>
      <protection/>
    </xf>
    <xf numFmtId="0" fontId="41" fillId="0" borderId="0" xfId="72" applyFont="1" applyFill="1" applyBorder="1">
      <alignment/>
      <protection/>
    </xf>
    <xf numFmtId="0" fontId="19" fillId="0" borderId="0" xfId="71" applyFont="1" applyBorder="1">
      <alignment/>
      <protection/>
    </xf>
    <xf numFmtId="0" fontId="41" fillId="0" borderId="0" xfId="72" applyFont="1" applyFill="1" applyProtection="1">
      <alignment/>
      <protection/>
    </xf>
    <xf numFmtId="3" fontId="22" fillId="0" borderId="0" xfId="72" applyNumberFormat="1" applyFont="1" applyFill="1" applyBorder="1">
      <alignment/>
      <protection/>
    </xf>
    <xf numFmtId="165" fontId="41" fillId="0" borderId="0" xfId="72" applyNumberFormat="1" applyFont="1" applyFill="1" applyBorder="1">
      <alignment/>
      <protection/>
    </xf>
    <xf numFmtId="0" fontId="41" fillId="0" borderId="14" xfId="72" applyFont="1" applyFill="1" applyBorder="1" applyAlignment="1">
      <alignment horizontal="center" vertical="center"/>
      <protection/>
    </xf>
    <xf numFmtId="0" fontId="41" fillId="0" borderId="0" xfId="72" applyFont="1" applyFill="1" applyAlignment="1">
      <alignment horizontal="center" vertical="center"/>
      <protection/>
    </xf>
    <xf numFmtId="0" fontId="41" fillId="0" borderId="0" xfId="72" applyFont="1" applyFill="1" applyBorder="1" applyAlignment="1">
      <alignment horizontal="center" vertical="center"/>
      <protection/>
    </xf>
    <xf numFmtId="0" fontId="22" fillId="0" borderId="0" xfId="72" applyFont="1" applyFill="1" applyBorder="1" applyAlignment="1">
      <alignment vertical="center"/>
      <protection/>
    </xf>
    <xf numFmtId="0" fontId="41" fillId="0" borderId="15" xfId="72" applyFont="1" applyFill="1" applyBorder="1" applyAlignment="1">
      <alignment horizontal="center" vertical="center"/>
      <protection/>
    </xf>
    <xf numFmtId="0" fontId="22" fillId="0" borderId="0" xfId="72" applyFont="1" applyFill="1" applyBorder="1" applyAlignment="1">
      <alignment horizontal="right" vertical="center"/>
      <protection/>
    </xf>
    <xf numFmtId="0" fontId="22" fillId="0" borderId="0" xfId="72" applyFont="1" applyFill="1" applyBorder="1" applyAlignment="1">
      <alignment horizontal="right" vertical="center"/>
      <protection/>
    </xf>
    <xf numFmtId="0" fontId="22" fillId="0" borderId="0" xfId="72" applyFont="1" applyFill="1" applyBorder="1" applyAlignment="1">
      <alignment horizontal="center" vertical="center"/>
      <protection/>
    </xf>
    <xf numFmtId="0" fontId="41" fillId="0" borderId="16" xfId="72" applyFont="1" applyFill="1" applyBorder="1" applyAlignment="1">
      <alignment horizontal="center" vertical="center"/>
      <protection/>
    </xf>
    <xf numFmtId="0" fontId="22" fillId="0" borderId="10" xfId="72" applyFont="1" applyFill="1" applyBorder="1" applyAlignment="1">
      <alignment horizontal="right" vertical="center"/>
      <protection/>
    </xf>
    <xf numFmtId="0" fontId="22" fillId="0" borderId="10" xfId="72" applyFont="1" applyFill="1" applyBorder="1" applyAlignment="1">
      <alignment horizontal="right" vertical="center"/>
      <protection/>
    </xf>
    <xf numFmtId="0" fontId="41" fillId="0" borderId="15" xfId="72" applyFont="1" applyFill="1" applyBorder="1">
      <alignment/>
      <protection/>
    </xf>
    <xf numFmtId="3" fontId="41" fillId="0" borderId="0" xfId="72" applyNumberFormat="1" applyFont="1" applyFill="1" applyBorder="1">
      <alignment/>
      <protection/>
    </xf>
    <xf numFmtId="0" fontId="22" fillId="0" borderId="0" xfId="72" applyFont="1" applyFill="1" applyBorder="1">
      <alignment/>
      <protection/>
    </xf>
    <xf numFmtId="0" fontId="41" fillId="0" borderId="17" xfId="72" applyFont="1" applyFill="1" applyBorder="1">
      <alignment/>
      <protection/>
    </xf>
    <xf numFmtId="0" fontId="22" fillId="0" borderId="0" xfId="72" applyFont="1" applyFill="1" applyBorder="1" applyAlignment="1">
      <alignment wrapText="1"/>
      <protection/>
    </xf>
    <xf numFmtId="3" fontId="41" fillId="0" borderId="11" xfId="72" applyNumberFormat="1" applyFont="1" applyFill="1" applyBorder="1">
      <alignment/>
      <protection/>
    </xf>
    <xf numFmtId="3" fontId="22" fillId="0" borderId="11" xfId="72" applyNumberFormat="1" applyFont="1" applyFill="1" applyBorder="1">
      <alignment/>
      <protection/>
    </xf>
    <xf numFmtId="0" fontId="41" fillId="0" borderId="18" xfId="72" applyFont="1" applyFill="1" applyBorder="1">
      <alignment/>
      <protection/>
    </xf>
    <xf numFmtId="0" fontId="41" fillId="0" borderId="0" xfId="72" applyFont="1" applyFill="1" applyBorder="1" applyAlignment="1">
      <alignment wrapText="1"/>
      <protection/>
    </xf>
    <xf numFmtId="0" fontId="41" fillId="0" borderId="19" xfId="72" applyFont="1" applyFill="1" applyBorder="1">
      <alignment/>
      <protection/>
    </xf>
    <xf numFmtId="0" fontId="41" fillId="0" borderId="20" xfId="72" applyFont="1" applyFill="1" applyBorder="1">
      <alignment/>
      <protection/>
    </xf>
    <xf numFmtId="0" fontId="41" fillId="0" borderId="21" xfId="72" applyFont="1" applyFill="1" applyBorder="1">
      <alignment/>
      <protection/>
    </xf>
    <xf numFmtId="3" fontId="22" fillId="0" borderId="13" xfId="72" applyNumberFormat="1" applyFont="1" applyFill="1" applyBorder="1">
      <alignment/>
      <protection/>
    </xf>
    <xf numFmtId="37" fontId="41" fillId="0" borderId="0" xfId="72" applyNumberFormat="1" applyFont="1" applyFill="1">
      <alignment/>
      <protection/>
    </xf>
    <xf numFmtId="3" fontId="41" fillId="0" borderId="0" xfId="72" applyNumberFormat="1" applyFont="1" applyFill="1">
      <alignment/>
      <protection/>
    </xf>
    <xf numFmtId="0" fontId="41" fillId="0" borderId="0" xfId="74" applyFont="1" applyBorder="1" applyAlignment="1">
      <alignment horizontal="left"/>
      <protection/>
    </xf>
    <xf numFmtId="0" fontId="41" fillId="0" borderId="0" xfId="74" applyFont="1" applyFill="1" applyBorder="1" applyAlignment="1">
      <alignment horizontal="left"/>
      <protection/>
    </xf>
    <xf numFmtId="0" fontId="41" fillId="0" borderId="0" xfId="74" applyFont="1" applyBorder="1">
      <alignment/>
      <protection/>
    </xf>
    <xf numFmtId="0" fontId="41" fillId="0" borderId="0" xfId="74" applyFont="1" applyFill="1" applyBorder="1">
      <alignment/>
      <protection/>
    </xf>
    <xf numFmtId="0" fontId="22" fillId="0" borderId="0" xfId="74" applyFont="1" applyBorder="1" applyAlignment="1">
      <alignment/>
      <protection/>
    </xf>
    <xf numFmtId="169" fontId="22" fillId="0" borderId="0" xfId="73" applyNumberFormat="1" applyFont="1" applyBorder="1" applyAlignment="1">
      <alignment horizontal="center" vertical="center"/>
      <protection/>
    </xf>
    <xf numFmtId="169" fontId="22" fillId="0" borderId="0" xfId="73" applyNumberFormat="1" applyFont="1" applyFill="1" applyBorder="1" applyAlignment="1">
      <alignment horizontal="center" vertical="center"/>
      <protection/>
    </xf>
    <xf numFmtId="169" fontId="22" fillId="0" borderId="0" xfId="73" applyNumberFormat="1" applyFont="1" applyFill="1" applyBorder="1" applyAlignment="1">
      <alignment horizontal="center" vertical="center"/>
      <protection/>
    </xf>
    <xf numFmtId="169" fontId="41" fillId="0" borderId="0" xfId="73" applyNumberFormat="1" applyFont="1" applyFill="1" applyBorder="1" applyAlignment="1" applyProtection="1">
      <alignment horizontal="center" vertical="center"/>
      <protection/>
    </xf>
    <xf numFmtId="169" fontId="22" fillId="0" borderId="0" xfId="74" applyNumberFormat="1" applyFont="1" applyFill="1" applyBorder="1" applyAlignment="1" applyProtection="1">
      <alignment horizontal="center" vertical="center"/>
      <protection locked="0"/>
    </xf>
    <xf numFmtId="169" fontId="22" fillId="0" borderId="0" xfId="74" applyNumberFormat="1" applyFont="1" applyFill="1" applyBorder="1" applyAlignment="1" applyProtection="1">
      <alignment horizontal="center" vertical="center" wrapText="1"/>
      <protection locked="0"/>
    </xf>
    <xf numFmtId="169" fontId="41" fillId="0" borderId="0" xfId="73" applyNumberFormat="1" applyFont="1" applyFill="1" applyBorder="1" applyAlignment="1">
      <alignment horizontal="center" vertical="center"/>
      <protection/>
    </xf>
    <xf numFmtId="169" fontId="22" fillId="0" borderId="0" xfId="73" applyNumberFormat="1" applyFont="1" applyFill="1" applyBorder="1" applyAlignment="1" applyProtection="1">
      <alignment horizontal="center" vertical="center"/>
      <protection locked="0"/>
    </xf>
    <xf numFmtId="169" fontId="22" fillId="0" borderId="0" xfId="73" applyNumberFormat="1" applyFont="1" applyFill="1" applyBorder="1" applyAlignment="1" applyProtection="1">
      <alignment horizontal="center" vertical="center"/>
      <protection locked="0"/>
    </xf>
    <xf numFmtId="0" fontId="41" fillId="0" borderId="0" xfId="74" applyFont="1" applyBorder="1" applyAlignment="1">
      <alignment horizontal="center" vertical="center"/>
      <protection/>
    </xf>
    <xf numFmtId="169" fontId="42" fillId="0" borderId="0" xfId="73" applyNumberFormat="1" applyFont="1" applyBorder="1" applyAlignment="1" applyProtection="1">
      <alignment horizontal="center" vertical="center" wrapText="1"/>
      <protection locked="0"/>
    </xf>
    <xf numFmtId="169" fontId="22" fillId="0" borderId="0" xfId="73" applyNumberFormat="1" applyFont="1" applyBorder="1" applyAlignment="1">
      <alignment horizontal="center" vertical="center"/>
      <protection/>
    </xf>
    <xf numFmtId="169" fontId="22" fillId="0" borderId="22" xfId="74" applyNumberFormat="1" applyFont="1" applyFill="1" applyBorder="1" applyAlignment="1" applyProtection="1">
      <alignment horizontal="center" vertical="center"/>
      <protection locked="0"/>
    </xf>
    <xf numFmtId="169" fontId="22" fillId="0" borderId="22" xfId="74" applyNumberFormat="1" applyFont="1" applyFill="1" applyBorder="1" applyAlignment="1" applyProtection="1">
      <alignment horizontal="center" vertical="center" wrapText="1"/>
      <protection locked="0"/>
    </xf>
    <xf numFmtId="169" fontId="22" fillId="0" borderId="22" xfId="73" applyNumberFormat="1" applyFont="1" applyFill="1" applyBorder="1" applyAlignment="1" applyProtection="1">
      <alignment horizontal="center" vertical="center"/>
      <protection locked="0"/>
    </xf>
    <xf numFmtId="165" fontId="22" fillId="0" borderId="0" xfId="49" applyNumberFormat="1" applyFont="1" applyFill="1" applyBorder="1" applyAlignment="1" applyProtection="1">
      <alignment horizontal="left"/>
      <protection locked="0"/>
    </xf>
    <xf numFmtId="169" fontId="22" fillId="0" borderId="0" xfId="74" applyNumberFormat="1" applyFont="1" applyFill="1" applyBorder="1" applyAlignment="1" applyProtection="1">
      <alignment horizontal="center" vertical="center"/>
      <protection locked="0"/>
    </xf>
    <xf numFmtId="169" fontId="22" fillId="0" borderId="0" xfId="74" applyNumberFormat="1" applyFont="1" applyFill="1" applyBorder="1" applyAlignment="1" applyProtection="1">
      <alignment horizontal="center" vertical="center" wrapText="1"/>
      <protection locked="0"/>
    </xf>
    <xf numFmtId="169" fontId="42" fillId="0" borderId="0" xfId="73" applyNumberFormat="1" applyFont="1" applyBorder="1" applyAlignment="1" applyProtection="1">
      <alignment horizontal="center" vertical="center" wrapText="1"/>
      <protection locked="0"/>
    </xf>
    <xf numFmtId="169" fontId="22" fillId="0" borderId="0" xfId="73" applyNumberFormat="1" applyFont="1" applyBorder="1" applyAlignment="1">
      <alignment horizontal="left"/>
      <protection/>
    </xf>
    <xf numFmtId="169" fontId="22" fillId="0" borderId="0" xfId="73" applyNumberFormat="1" applyFont="1" applyFill="1" applyBorder="1" applyAlignment="1">
      <alignment horizontal="left"/>
      <protection/>
    </xf>
    <xf numFmtId="169" fontId="43" fillId="0" borderId="0" xfId="73" applyNumberFormat="1" applyFont="1" applyFill="1" applyBorder="1" applyAlignment="1" quotePrefix="1">
      <alignment horizontal="center"/>
      <protection/>
    </xf>
    <xf numFmtId="37" fontId="22" fillId="0" borderId="0" xfId="49" applyNumberFormat="1" applyFont="1" applyFill="1" applyBorder="1" applyAlignment="1" applyProtection="1">
      <alignment/>
      <protection locked="0"/>
    </xf>
    <xf numFmtId="37" fontId="22" fillId="0" borderId="0" xfId="49" applyNumberFormat="1" applyFont="1" applyFill="1" applyBorder="1" applyAlignment="1" applyProtection="1">
      <alignment wrapText="1"/>
      <protection locked="0"/>
    </xf>
    <xf numFmtId="37" fontId="22" fillId="0" borderId="0" xfId="49" applyNumberFormat="1" applyFont="1" applyFill="1" applyBorder="1" applyAlignment="1" applyProtection="1">
      <alignment horizontal="right"/>
      <protection locked="0"/>
    </xf>
    <xf numFmtId="37" fontId="22" fillId="0" borderId="0" xfId="49" applyNumberFormat="1" applyFont="1" applyFill="1" applyBorder="1" applyAlignment="1" applyProtection="1">
      <alignment horizontal="right"/>
      <protection/>
    </xf>
    <xf numFmtId="169" fontId="22" fillId="0" borderId="0" xfId="73" applyNumberFormat="1" applyFont="1" applyFill="1" applyBorder="1" applyAlignment="1" applyProtection="1">
      <alignment horizontal="right"/>
      <protection/>
    </xf>
    <xf numFmtId="169" fontId="22" fillId="0" borderId="0" xfId="73" applyNumberFormat="1" applyFont="1" applyBorder="1" applyAlignment="1">
      <alignment horizontal="left" vertical="top"/>
      <protection/>
    </xf>
    <xf numFmtId="169" fontId="22" fillId="0" borderId="0" xfId="73" applyNumberFormat="1" applyFont="1" applyFill="1" applyBorder="1" applyAlignment="1">
      <alignment horizontal="left" vertical="top"/>
      <protection/>
    </xf>
    <xf numFmtId="169" fontId="43" fillId="0" borderId="0" xfId="73" applyNumberFormat="1" applyFont="1" applyFill="1" applyBorder="1" applyAlignment="1">
      <alignment horizontal="center"/>
      <protection/>
    </xf>
    <xf numFmtId="37" fontId="22" fillId="5" borderId="23" xfId="49" applyNumberFormat="1" applyFont="1" applyFill="1" applyBorder="1" applyAlignment="1" applyProtection="1">
      <alignment/>
      <protection locked="0"/>
    </xf>
    <xf numFmtId="37" fontId="41" fillId="0" borderId="0" xfId="49" applyNumberFormat="1" applyFont="1" applyFill="1" applyBorder="1" applyAlignment="1" applyProtection="1">
      <alignment/>
      <protection locked="0"/>
    </xf>
    <xf numFmtId="37" fontId="41" fillId="0" borderId="0" xfId="49" applyNumberFormat="1" applyFont="1" applyFill="1" applyBorder="1" applyAlignment="1" applyProtection="1">
      <alignment wrapText="1"/>
      <protection locked="0"/>
    </xf>
    <xf numFmtId="37" fontId="41" fillId="0" borderId="0" xfId="49" applyNumberFormat="1" applyFont="1" applyFill="1" applyBorder="1" applyAlignment="1" applyProtection="1">
      <alignment horizontal="right"/>
      <protection locked="0"/>
    </xf>
    <xf numFmtId="37" fontId="41" fillId="0" borderId="0" xfId="49" applyNumberFormat="1" applyFont="1" applyFill="1" applyBorder="1" applyAlignment="1" applyProtection="1">
      <alignment horizontal="right"/>
      <protection/>
    </xf>
    <xf numFmtId="169" fontId="41" fillId="0" borderId="0" xfId="73" applyNumberFormat="1" applyFont="1" applyFill="1" applyBorder="1" applyAlignment="1" applyProtection="1">
      <alignment horizontal="right"/>
      <protection/>
    </xf>
    <xf numFmtId="37" fontId="41" fillId="0" borderId="0" xfId="74" applyNumberFormat="1" applyFont="1" applyBorder="1">
      <alignment/>
      <protection/>
    </xf>
    <xf numFmtId="169" fontId="41" fillId="0" borderId="0" xfId="74" applyNumberFormat="1" applyFont="1" applyBorder="1">
      <alignment/>
      <protection/>
    </xf>
    <xf numFmtId="169" fontId="22" fillId="35" borderId="0" xfId="73" applyNumberFormat="1" applyFont="1" applyFill="1" applyBorder="1" applyAlignment="1">
      <alignment horizontal="left"/>
      <protection/>
    </xf>
    <xf numFmtId="37" fontId="22" fillId="0" borderId="0" xfId="49" applyNumberFormat="1" applyFont="1" applyFill="1" applyBorder="1" applyAlignment="1" applyProtection="1">
      <alignment/>
      <protection/>
    </xf>
    <xf numFmtId="169" fontId="22" fillId="35" borderId="0" xfId="73" applyNumberFormat="1" applyFont="1" applyFill="1" applyBorder="1" applyAlignment="1" applyProtection="1">
      <alignment horizontal="left"/>
      <protection locked="0"/>
    </xf>
    <xf numFmtId="169" fontId="41" fillId="0" borderId="0" xfId="73" applyNumberFormat="1" applyFont="1" applyFill="1" applyBorder="1">
      <alignment/>
      <protection/>
    </xf>
    <xf numFmtId="37" fontId="22" fillId="5" borderId="24" xfId="49" applyNumberFormat="1" applyFont="1" applyFill="1" applyBorder="1" applyAlignment="1" applyProtection="1">
      <alignment/>
      <protection locked="0"/>
    </xf>
    <xf numFmtId="165" fontId="41" fillId="0" borderId="0" xfId="74" applyNumberFormat="1" applyFont="1" applyBorder="1">
      <alignment/>
      <protection/>
    </xf>
    <xf numFmtId="169" fontId="41" fillId="0" borderId="0" xfId="74" applyNumberFormat="1" applyFont="1" applyFill="1" applyBorder="1">
      <alignment/>
      <protection/>
    </xf>
    <xf numFmtId="164" fontId="41" fillId="0" borderId="0" xfId="42" applyFont="1" applyBorder="1" applyAlignment="1">
      <alignment/>
    </xf>
    <xf numFmtId="0" fontId="44" fillId="0" borderId="0" xfId="68" applyFont="1" applyAlignment="1">
      <alignment horizontal="left" vertical="center"/>
      <protection/>
    </xf>
    <xf numFmtId="0" fontId="45" fillId="0" borderId="0" xfId="68" applyFont="1" applyAlignment="1">
      <alignment horizontal="center" vertical="center"/>
      <protection/>
    </xf>
    <xf numFmtId="0" fontId="46" fillId="0" borderId="0" xfId="68" applyFont="1" applyAlignment="1">
      <alignment vertical="center"/>
      <protection/>
    </xf>
    <xf numFmtId="3" fontId="0" fillId="0" borderId="0" xfId="68" applyNumberFormat="1" applyFont="1" applyAlignment="1">
      <alignment horizontal="left" vertical="center"/>
      <protection/>
    </xf>
    <xf numFmtId="0" fontId="0" fillId="0" borderId="0" xfId="68" applyFont="1" applyAlignment="1">
      <alignment vertical="center"/>
      <protection/>
    </xf>
    <xf numFmtId="3" fontId="0" fillId="0" borderId="0" xfId="68" applyNumberFormat="1" applyFont="1" applyAlignment="1">
      <alignment horizontal="center" vertical="center"/>
      <protection/>
    </xf>
    <xf numFmtId="0" fontId="47" fillId="0" borderId="0" xfId="68" applyFont="1" applyAlignment="1">
      <alignment horizontal="center" vertical="center"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3" fontId="0" fillId="0" borderId="0" xfId="68" applyNumberFormat="1" applyFont="1">
      <alignment/>
      <protection/>
    </xf>
    <xf numFmtId="0" fontId="0" fillId="0" borderId="25" xfId="68" applyFont="1" applyBorder="1" applyAlignment="1">
      <alignment horizontal="center" vertical="center"/>
      <protection/>
    </xf>
    <xf numFmtId="0" fontId="48" fillId="0" borderId="26" xfId="68" applyFont="1" applyBorder="1" applyAlignment="1">
      <alignment horizontal="center" vertical="center"/>
      <protection/>
    </xf>
    <xf numFmtId="0" fontId="48" fillId="0" borderId="11" xfId="68" applyFont="1" applyBorder="1" applyAlignment="1">
      <alignment horizontal="center" vertical="center"/>
      <protection/>
    </xf>
    <xf numFmtId="0" fontId="48" fillId="0" borderId="27" xfId="68" applyFont="1" applyBorder="1" applyAlignment="1">
      <alignment horizontal="center" vertical="center"/>
      <protection/>
    </xf>
    <xf numFmtId="3" fontId="0" fillId="0" borderId="27" xfId="68" applyNumberFormat="1" applyFont="1" applyBorder="1" applyAlignment="1">
      <alignment horizontal="center" vertical="center"/>
      <protection/>
    </xf>
    <xf numFmtId="0" fontId="0" fillId="0" borderId="28" xfId="68" applyFont="1" applyBorder="1" applyAlignment="1">
      <alignment horizontal="center" vertical="center"/>
      <protection/>
    </xf>
    <xf numFmtId="0" fontId="48" fillId="0" borderId="29" xfId="68" applyFont="1" applyBorder="1" applyAlignment="1">
      <alignment horizontal="center" vertical="center"/>
      <protection/>
    </xf>
    <xf numFmtId="0" fontId="48" fillId="0" borderId="10" xfId="68" applyFont="1" applyBorder="1" applyAlignment="1">
      <alignment horizontal="center" vertical="center"/>
      <protection/>
    </xf>
    <xf numFmtId="0" fontId="48" fillId="0" borderId="30" xfId="68" applyFont="1" applyBorder="1" applyAlignment="1">
      <alignment horizontal="center" vertical="center"/>
      <protection/>
    </xf>
    <xf numFmtId="3" fontId="0" fillId="0" borderId="30" xfId="68" applyNumberFormat="1" applyFont="1" applyBorder="1" applyAlignment="1">
      <alignment horizontal="center" vertical="center"/>
      <protection/>
    </xf>
    <xf numFmtId="0" fontId="0" fillId="0" borderId="31" xfId="68" applyFont="1" applyBorder="1" applyAlignment="1">
      <alignment horizontal="center" vertical="center"/>
      <protection/>
    </xf>
    <xf numFmtId="0" fontId="48" fillId="0" borderId="32" xfId="68" applyFont="1" applyBorder="1" applyAlignment="1">
      <alignment vertical="center"/>
      <protection/>
    </xf>
    <xf numFmtId="0" fontId="48" fillId="0" borderId="12" xfId="68" applyFont="1" applyBorder="1" applyAlignment="1">
      <alignment vertical="center"/>
      <protection/>
    </xf>
    <xf numFmtId="0" fontId="48" fillId="0" borderId="33" xfId="68" applyFont="1" applyBorder="1" applyAlignment="1">
      <alignment vertical="center"/>
      <protection/>
    </xf>
    <xf numFmtId="3" fontId="0" fillId="0" borderId="31" xfId="68" applyNumberFormat="1" applyFont="1" applyBorder="1" applyAlignment="1">
      <alignment vertical="center"/>
      <protection/>
    </xf>
    <xf numFmtId="0" fontId="0" fillId="0" borderId="33" xfId="68" applyFont="1" applyBorder="1" applyAlignment="1">
      <alignment vertical="center"/>
      <protection/>
    </xf>
    <xf numFmtId="3" fontId="0" fillId="0" borderId="31" xfId="68" applyNumberFormat="1" applyFont="1" applyBorder="1" applyAlignment="1">
      <alignment horizontal="right" vertical="center"/>
      <protection/>
    </xf>
    <xf numFmtId="0" fontId="48" fillId="0" borderId="29" xfId="68" applyFont="1" applyBorder="1" applyAlignment="1">
      <alignment vertical="center"/>
      <protection/>
    </xf>
    <xf numFmtId="0" fontId="0" fillId="0" borderId="30" xfId="68" applyFont="1" applyBorder="1" applyAlignment="1">
      <alignment vertical="center"/>
      <protection/>
    </xf>
    <xf numFmtId="0" fontId="0" fillId="0" borderId="10" xfId="68" applyFont="1" applyBorder="1" applyAlignment="1">
      <alignment vertical="center"/>
      <protection/>
    </xf>
    <xf numFmtId="0" fontId="0" fillId="0" borderId="33" xfId="68" applyFont="1" applyBorder="1" applyAlignment="1">
      <alignment horizontal="left" vertical="center"/>
      <protection/>
    </xf>
    <xf numFmtId="3" fontId="0" fillId="0" borderId="31" xfId="68" applyNumberFormat="1" applyFont="1" applyFill="1" applyBorder="1" applyAlignment="1">
      <alignment horizontal="right" vertical="center"/>
      <protection/>
    </xf>
    <xf numFmtId="0" fontId="0" fillId="0" borderId="26" xfId="68" applyFont="1" applyBorder="1" applyAlignment="1">
      <alignment horizontal="center" vertical="center"/>
      <protection/>
    </xf>
    <xf numFmtId="0" fontId="0" fillId="0" borderId="27" xfId="68" applyFont="1" applyBorder="1" applyAlignment="1">
      <alignment vertical="center"/>
      <protection/>
    </xf>
    <xf numFmtId="0" fontId="0" fillId="0" borderId="0" xfId="68" applyFont="1" applyBorder="1" applyAlignment="1">
      <alignment vertical="center"/>
      <protection/>
    </xf>
    <xf numFmtId="3" fontId="0" fillId="0" borderId="25" xfId="68" applyNumberFormat="1" applyFont="1" applyBorder="1" applyAlignment="1">
      <alignment horizontal="right" vertical="center"/>
      <protection/>
    </xf>
    <xf numFmtId="0" fontId="0" fillId="0" borderId="29" xfId="68" applyFont="1" applyBorder="1" applyAlignment="1">
      <alignment horizontal="center" vertical="center"/>
      <protection/>
    </xf>
    <xf numFmtId="0" fontId="0" fillId="0" borderId="34" xfId="68" applyFont="1" applyBorder="1" applyAlignment="1">
      <alignment vertical="center"/>
      <protection/>
    </xf>
    <xf numFmtId="3" fontId="0" fillId="0" borderId="28" xfId="68" applyNumberFormat="1" applyFont="1" applyBorder="1" applyAlignment="1">
      <alignment horizontal="right" vertical="center"/>
      <protection/>
    </xf>
    <xf numFmtId="0" fontId="0" fillId="0" borderId="28" xfId="68" applyFont="1" applyBorder="1" applyAlignment="1">
      <alignment horizontal="center" vertical="center"/>
      <protection/>
    </xf>
    <xf numFmtId="3" fontId="0" fillId="0" borderId="35" xfId="68" applyNumberFormat="1" applyFont="1" applyBorder="1" applyAlignment="1">
      <alignment horizontal="right" vertical="center"/>
      <protection/>
    </xf>
    <xf numFmtId="3" fontId="48" fillId="0" borderId="28" xfId="68" applyNumberFormat="1" applyFont="1" applyBorder="1" applyAlignment="1">
      <alignment horizontal="right" vertical="center"/>
      <protection/>
    </xf>
    <xf numFmtId="0" fontId="49" fillId="0" borderId="33" xfId="68" applyFont="1" applyBorder="1" applyAlignment="1">
      <alignment vertical="center"/>
      <protection/>
    </xf>
    <xf numFmtId="3" fontId="48" fillId="0" borderId="31" xfId="68" applyNumberFormat="1" applyFont="1" applyBorder="1" applyAlignment="1">
      <alignment horizontal="right" vertical="center"/>
      <protection/>
    </xf>
    <xf numFmtId="0" fontId="48" fillId="0" borderId="31" xfId="68" applyFont="1" applyBorder="1" applyAlignment="1">
      <alignment vertical="center"/>
      <protection/>
    </xf>
    <xf numFmtId="0" fontId="48" fillId="0" borderId="32" xfId="68" applyFont="1" applyBorder="1" applyAlignment="1">
      <alignment horizontal="left" vertical="center"/>
      <protection/>
    </xf>
    <xf numFmtId="0" fontId="0" fillId="0" borderId="32" xfId="68" applyFont="1" applyBorder="1" applyAlignment="1">
      <alignment horizontal="center" vertical="center"/>
      <protection/>
    </xf>
    <xf numFmtId="0" fontId="50" fillId="0" borderId="33" xfId="68" applyFont="1" applyBorder="1" applyAlignment="1">
      <alignment vertical="center"/>
      <protection/>
    </xf>
    <xf numFmtId="0" fontId="0" fillId="0" borderId="33" xfId="68" applyFont="1" applyBorder="1" applyAlignment="1">
      <alignment horizontal="center" vertical="center"/>
      <protection/>
    </xf>
    <xf numFmtId="0" fontId="0" fillId="0" borderId="33" xfId="68" applyBorder="1" applyAlignment="1">
      <alignment vertical="center"/>
      <protection/>
    </xf>
    <xf numFmtId="0" fontId="0" fillId="0" borderId="31" xfId="68" applyFont="1" applyBorder="1" applyAlignment="1">
      <alignment horizontal="center"/>
      <protection/>
    </xf>
    <xf numFmtId="0" fontId="0" fillId="0" borderId="33" xfId="68" applyFont="1" applyBorder="1">
      <alignment/>
      <protection/>
    </xf>
    <xf numFmtId="3" fontId="48" fillId="0" borderId="31" xfId="68" applyNumberFormat="1" applyFont="1" applyBorder="1" applyAlignment="1">
      <alignment horizontal="right"/>
      <protection/>
    </xf>
    <xf numFmtId="3" fontId="0" fillId="0" borderId="31" xfId="68" applyNumberFormat="1" applyFont="1" applyBorder="1" applyAlignment="1">
      <alignment horizontal="right"/>
      <protection/>
    </xf>
    <xf numFmtId="3" fontId="69" fillId="0" borderId="0" xfId="68" applyNumberFormat="1" applyFont="1">
      <alignment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2 2" xfId="46"/>
    <cellStyle name="Comma 3" xfId="47"/>
    <cellStyle name="Comma 4" xfId="48"/>
    <cellStyle name="Comma 4 2" xfId="49"/>
    <cellStyle name="Comma 5" xfId="50"/>
    <cellStyle name="Comma_Bilanci Albavia" xfId="51"/>
    <cellStyle name="Comma_Profit &amp; Loss acc. Albavia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Migliaia 2" xfId="63"/>
    <cellStyle name="Migliaia 3" xfId="64"/>
    <cellStyle name="Migliaia_JASTIN CONFECTION" xfId="65"/>
    <cellStyle name="Neutral" xfId="66"/>
    <cellStyle name="Normal 2" xfId="67"/>
    <cellStyle name="Normal 2 2" xfId="68"/>
    <cellStyle name="Normal 3" xfId="69"/>
    <cellStyle name="Normal 4" xfId="70"/>
    <cellStyle name="Normal 5" xfId="71"/>
    <cellStyle name="Normal_B-Sheet Diekati 2003" xfId="72"/>
    <cellStyle name="Normal_Documents C1 à C8 ENGLISH" xfId="73"/>
    <cellStyle name="Normal_Levizja e Mjeteve Kryesore" xfId="74"/>
    <cellStyle name="Normal_Profit &amp; Loss acc. Albavia" xfId="75"/>
    <cellStyle name="Normale 2" xfId="76"/>
    <cellStyle name="Normale 3" xfId="77"/>
    <cellStyle name="Normale 4" xfId="78"/>
    <cellStyle name="Normalny_AKTYWA" xfId="79"/>
    <cellStyle name="Note" xfId="80"/>
    <cellStyle name="Output" xfId="81"/>
    <cellStyle name="Percent" xfId="82"/>
    <cellStyle name="Percent 2" xfId="83"/>
    <cellStyle name="Percent 3" xfId="84"/>
    <cellStyle name="Percentuale 2" xfId="85"/>
    <cellStyle name="Title" xfId="86"/>
    <cellStyle name="Total" xfId="87"/>
    <cellStyle name="Warning Tex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nis-05\2012\Bilanc%202012\DENIS%2005%20shpk%20BILANC%202012\Copy%20of%20pasqyra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tor\Desktop\Denis%2005%20Bilanc%202011%20QK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Denis%2005%20shpk%20Bilanc%202012%20QK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ilanc%202012\1.DENIS%2005_Pasq%20Finan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ksi 2 (2)"/>
      <sheetName val="Aktivet"/>
      <sheetName val="Pasivet"/>
      <sheetName val="Fluksi 2"/>
      <sheetName val="Recovered_Sheet1"/>
      <sheetName val="Equity 2013"/>
      <sheetName val="Rez.11"/>
      <sheetName val="AQT 2013 ok"/>
      <sheetName val="2. 12"/>
      <sheetName val="3-4 (2)"/>
      <sheetName val="AAM"/>
      <sheetName val="401 12"/>
      <sheetName val="411_413. 12"/>
      <sheetName val="411DPR. 12"/>
      <sheetName val="41301. 12"/>
      <sheetName val="Llog TVSH 12"/>
      <sheetName val="Permb.Sig. 12"/>
      <sheetName val="TVSH Shit 12"/>
      <sheetName val="dogana"/>
      <sheetName val="7"/>
      <sheetName val="Aneks Statistikor"/>
      <sheetName val="aktivitet per B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_Sheet "/>
      <sheetName val="B_Sheet  (2)"/>
      <sheetName val="P&amp;L"/>
      <sheetName val="Kop."/>
      <sheetName val="Aktivet"/>
      <sheetName val="Pasivet"/>
      <sheetName val="Fluksi 2"/>
      <sheetName val="Rez.11"/>
      <sheetName val="Pasq.per AAM 2"/>
      <sheetName val="Kapitali 2"/>
      <sheetName val="PASH 11"/>
      <sheetName val="Shpenz "/>
      <sheetName val="Equity"/>
      <sheetName val="Shenime B_Sheet"/>
      <sheetName val="Shenime P&amp;L"/>
      <sheetName val="Shenime P&amp;L (2)"/>
      <sheetName val="AQT ok"/>
      <sheetName val="FD T Fitimit"/>
      <sheetName val="Analitike"/>
      <sheetName val="TVSH"/>
      <sheetName val="B_Link B_Sheet"/>
      <sheetName val="B_Link P&amp;L"/>
      <sheetName val="B_LinkEquity "/>
      <sheetName val="cash Fl"/>
      <sheetName val="BANKAT Gjendja 31.12.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QT 2012"/>
      <sheetName val="Equity 2012"/>
      <sheetName val="PASH 2012"/>
      <sheetName val="Bilanc 2012"/>
      <sheetName val="Fluksi i parase"/>
      <sheetName val="Fluksi 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quity 2013"/>
      <sheetName val="AQT 2013 ok"/>
      <sheetName val="B_Sheet "/>
      <sheetName val="B_Sheet  (2)"/>
      <sheetName val="P&amp;L"/>
      <sheetName val="Kop."/>
      <sheetName val="Aktivet"/>
      <sheetName val="Pasivet"/>
      <sheetName val="Fluksi 2"/>
      <sheetName val="Rez.11"/>
      <sheetName val="Pasq.per AAM 2"/>
      <sheetName val="Kapitali 2"/>
      <sheetName val="PASH 11"/>
      <sheetName val="Shpenz "/>
      <sheetName val="Shenime B_Sheet"/>
      <sheetName val="Shenime P&amp;L"/>
      <sheetName val="Shenime P&amp;L (2)"/>
      <sheetName val="FD T Fitimit"/>
      <sheetName val="Analitike"/>
      <sheetName val="TVSH"/>
      <sheetName val="B_Link B_Sheet"/>
      <sheetName val="B_Link P&amp;L"/>
      <sheetName val="B_LinkEquity "/>
      <sheetName val="cash Fl"/>
      <sheetName val="BANKAT Gjendja 31.12.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D1:AC67"/>
  <sheetViews>
    <sheetView showGridLines="0" defaultGridColor="0" view="pageBreakPreview" zoomScale="70" zoomScaleNormal="70" zoomScaleSheetLayoutView="70" zoomScalePageLayoutView="0" colorId="18" workbookViewId="0" topLeftCell="A7">
      <selection activeCell="L44" sqref="L44"/>
    </sheetView>
  </sheetViews>
  <sheetFormatPr defaultColWidth="9.140625" defaultRowHeight="12.75"/>
  <cols>
    <col min="1" max="1" width="2.140625" style="6" customWidth="1"/>
    <col min="2" max="2" width="1.7109375" style="6" customWidth="1"/>
    <col min="3" max="3" width="2.140625" style="6" customWidth="1"/>
    <col min="4" max="4" width="6.57421875" style="2" customWidth="1"/>
    <col min="5" max="5" width="6.57421875" style="2" hidden="1" customWidth="1"/>
    <col min="6" max="6" width="41.8515625" style="2" customWidth="1"/>
    <col min="7" max="7" width="47.57421875" style="2" hidden="1" customWidth="1"/>
    <col min="8" max="8" width="47.57421875" style="3" hidden="1" customWidth="1"/>
    <col min="9" max="9" width="2.28125" style="3" customWidth="1"/>
    <col min="10" max="10" width="14.00390625" style="2" customWidth="1"/>
    <col min="11" max="11" width="1.28515625" style="2" customWidth="1"/>
    <col min="12" max="12" width="15.8515625" style="2" bestFit="1" customWidth="1"/>
    <col min="13" max="13" width="2.7109375" style="2" customWidth="1"/>
    <col min="14" max="14" width="15.8515625" style="2" bestFit="1" customWidth="1"/>
    <col min="15" max="15" width="1.28515625" style="2" customWidth="1"/>
    <col min="16" max="17" width="3.00390625" style="2" customWidth="1"/>
    <col min="18" max="18" width="6.57421875" style="4" bestFit="1" customWidth="1"/>
    <col min="19" max="19" width="6.421875" style="4" hidden="1" customWidth="1"/>
    <col min="20" max="20" width="40.57421875" style="4" customWidth="1"/>
    <col min="21" max="21" width="45.57421875" style="4" hidden="1" customWidth="1"/>
    <col min="22" max="22" width="46.421875" style="5" hidden="1" customWidth="1"/>
    <col min="23" max="23" width="2.28125" style="3" customWidth="1"/>
    <col min="24" max="24" width="9.28125" style="4" customWidth="1"/>
    <col min="25" max="25" width="18.140625" style="2" customWidth="1"/>
    <col min="26" max="26" width="2.28125" style="2" customWidth="1"/>
    <col min="27" max="27" width="18.140625" style="2" customWidth="1"/>
    <col min="28" max="28" width="2.28125" style="2" customWidth="1"/>
    <col min="29" max="29" width="14.140625" style="4" bestFit="1" customWidth="1"/>
    <col min="30" max="30" width="9.140625" style="4" customWidth="1"/>
    <col min="31" max="16384" width="9.140625" style="6" customWidth="1"/>
  </cols>
  <sheetData>
    <row r="1" spans="4:5" ht="12.75">
      <c r="D1" s="1"/>
      <c r="E1" s="1"/>
    </row>
    <row r="2" spans="6:22" ht="18.75">
      <c r="F2" s="7" t="s">
        <v>0</v>
      </c>
      <c r="G2" s="8"/>
      <c r="H2" s="8"/>
      <c r="I2" s="8"/>
      <c r="J2" s="8"/>
      <c r="K2" s="8"/>
      <c r="L2" s="8"/>
      <c r="M2" s="8"/>
      <c r="N2" s="8"/>
      <c r="O2" s="8"/>
      <c r="R2" s="7" t="s">
        <v>0</v>
      </c>
      <c r="S2" s="8"/>
      <c r="T2" s="8"/>
      <c r="U2" s="8"/>
      <c r="V2" s="8"/>
    </row>
    <row r="3" spans="6:22" ht="15.75">
      <c r="F3" s="8" t="s">
        <v>1</v>
      </c>
      <c r="G3" s="8"/>
      <c r="H3" s="9"/>
      <c r="I3" s="9"/>
      <c r="J3" s="9"/>
      <c r="K3" s="8"/>
      <c r="L3" s="9"/>
      <c r="M3" s="8"/>
      <c r="N3" s="9"/>
      <c r="O3" s="8"/>
      <c r="P3" s="10"/>
      <c r="Q3" s="10"/>
      <c r="R3" s="8" t="s">
        <v>1</v>
      </c>
      <c r="S3" s="8"/>
      <c r="T3" s="9"/>
      <c r="U3" s="9"/>
      <c r="V3" s="9"/>
    </row>
    <row r="4" spans="6:27" ht="18" customHeight="1">
      <c r="F4" s="8"/>
      <c r="G4" s="11"/>
      <c r="H4" s="9"/>
      <c r="I4" s="9"/>
      <c r="J4" s="9"/>
      <c r="K4" s="8"/>
      <c r="L4" s="9"/>
      <c r="M4" s="8"/>
      <c r="N4" s="9"/>
      <c r="O4" s="8"/>
      <c r="P4" s="10"/>
      <c r="Q4" s="10"/>
      <c r="R4" s="8"/>
      <c r="S4" s="8"/>
      <c r="T4" s="9"/>
      <c r="U4" s="9"/>
      <c r="V4" s="9"/>
      <c r="Y4" s="12"/>
      <c r="AA4" s="12"/>
    </row>
    <row r="5" spans="6:18" ht="15.75">
      <c r="F5" s="8"/>
      <c r="G5" s="11"/>
      <c r="L5" s="13"/>
      <c r="N5" s="13"/>
      <c r="P5" s="13"/>
      <c r="Q5" s="13"/>
      <c r="R5" s="8"/>
    </row>
    <row r="6" ht="15.75" customHeight="1"/>
    <row r="7" spans="4:28" ht="15.75" customHeight="1">
      <c r="D7" s="14" t="s">
        <v>2</v>
      </c>
      <c r="E7" s="15" t="s">
        <v>3</v>
      </c>
      <c r="F7" s="14" t="s">
        <v>4</v>
      </c>
      <c r="G7" s="14" t="s">
        <v>5</v>
      </c>
      <c r="H7" s="15"/>
      <c r="I7" s="15"/>
      <c r="J7" s="16" t="s">
        <v>6</v>
      </c>
      <c r="K7" s="15"/>
      <c r="L7" s="17" t="s">
        <v>7</v>
      </c>
      <c r="M7" s="17"/>
      <c r="N7" s="17"/>
      <c r="O7" s="18"/>
      <c r="P7" s="19"/>
      <c r="Q7" s="19"/>
      <c r="R7" s="20" t="s">
        <v>8</v>
      </c>
      <c r="S7" s="21" t="s">
        <v>3</v>
      </c>
      <c r="T7" s="20" t="s">
        <v>9</v>
      </c>
      <c r="U7" s="20" t="s">
        <v>10</v>
      </c>
      <c r="V7" s="21"/>
      <c r="W7" s="15"/>
      <c r="X7" s="20" t="s">
        <v>11</v>
      </c>
      <c r="Y7" s="17" t="s">
        <v>7</v>
      </c>
      <c r="Z7" s="17"/>
      <c r="AA7" s="17"/>
      <c r="AB7" s="18"/>
    </row>
    <row r="8" spans="4:28" ht="15.75" customHeight="1">
      <c r="D8" s="22"/>
      <c r="E8" s="15" t="s">
        <v>12</v>
      </c>
      <c r="F8" s="22"/>
      <c r="G8" s="14"/>
      <c r="H8" s="15"/>
      <c r="I8" s="15"/>
      <c r="J8" s="23"/>
      <c r="K8" s="15"/>
      <c r="L8" s="24">
        <v>41274</v>
      </c>
      <c r="M8" s="15"/>
      <c r="N8" s="24">
        <v>40908</v>
      </c>
      <c r="O8" s="15"/>
      <c r="P8" s="26"/>
      <c r="Q8" s="26"/>
      <c r="R8" s="20"/>
      <c r="S8" s="21" t="s">
        <v>12</v>
      </c>
      <c r="T8" s="27"/>
      <c r="U8" s="20"/>
      <c r="V8" s="21"/>
      <c r="W8" s="15"/>
      <c r="X8" s="27"/>
      <c r="Y8" s="24">
        <v>41274</v>
      </c>
      <c r="Z8" s="15"/>
      <c r="AA8" s="24">
        <v>40908</v>
      </c>
      <c r="AB8" s="15"/>
    </row>
    <row r="9" spans="4:28" ht="15.75" customHeight="1">
      <c r="D9" s="28" t="s">
        <v>13</v>
      </c>
      <c r="E9" s="19" t="s">
        <v>14</v>
      </c>
      <c r="F9" s="29" t="s">
        <v>15</v>
      </c>
      <c r="G9" s="30" t="s">
        <v>16</v>
      </c>
      <c r="H9" s="31"/>
      <c r="I9" s="31"/>
      <c r="J9" s="30"/>
      <c r="K9" s="30"/>
      <c r="L9" s="32"/>
      <c r="M9" s="30"/>
      <c r="N9" s="32"/>
      <c r="O9" s="30"/>
      <c r="P9" s="32"/>
      <c r="Q9" s="32"/>
      <c r="R9" s="28" t="s">
        <v>13</v>
      </c>
      <c r="S9" s="28" t="s">
        <v>17</v>
      </c>
      <c r="T9" s="29" t="s">
        <v>18</v>
      </c>
      <c r="U9" s="33"/>
      <c r="V9" s="34"/>
      <c r="W9" s="31"/>
      <c r="X9" s="30"/>
      <c r="Y9" s="35"/>
      <c r="Z9" s="30"/>
      <c r="AA9" s="35"/>
      <c r="AB9" s="30"/>
    </row>
    <row r="10" spans="4:28" ht="15.75" customHeight="1">
      <c r="D10" s="36">
        <v>1</v>
      </c>
      <c r="E10" s="36" t="s">
        <v>19</v>
      </c>
      <c r="F10" s="1" t="s">
        <v>20</v>
      </c>
      <c r="G10" s="37" t="s">
        <v>21</v>
      </c>
      <c r="H10" s="38" t="s">
        <v>22</v>
      </c>
      <c r="I10" s="38"/>
      <c r="J10" s="19">
        <v>3</v>
      </c>
      <c r="K10" s="37"/>
      <c r="L10" s="32">
        <v>2017931</v>
      </c>
      <c r="M10" s="37"/>
      <c r="N10" s="32">
        <v>4802619</v>
      </c>
      <c r="O10" s="37"/>
      <c r="P10" s="39"/>
      <c r="Q10" s="39"/>
      <c r="R10" s="40">
        <v>1</v>
      </c>
      <c r="S10" s="40" t="s">
        <v>23</v>
      </c>
      <c r="T10" s="40" t="s">
        <v>24</v>
      </c>
      <c r="U10" s="40" t="s">
        <v>25</v>
      </c>
      <c r="V10" s="5" t="s">
        <v>26</v>
      </c>
      <c r="X10" s="40"/>
      <c r="Y10" s="32">
        <v>0</v>
      </c>
      <c r="Z10" s="1"/>
      <c r="AA10" s="32">
        <v>0</v>
      </c>
      <c r="AB10" s="1"/>
    </row>
    <row r="11" spans="4:28" ht="15.75" customHeight="1">
      <c r="D11" s="36">
        <v>2</v>
      </c>
      <c r="E11" s="36" t="s">
        <v>27</v>
      </c>
      <c r="F11" s="1" t="s">
        <v>28</v>
      </c>
      <c r="G11" s="37" t="s">
        <v>29</v>
      </c>
      <c r="H11" s="41" t="s">
        <v>30</v>
      </c>
      <c r="I11" s="42"/>
      <c r="J11" s="43"/>
      <c r="K11" s="37"/>
      <c r="L11" s="10">
        <v>0</v>
      </c>
      <c r="M11" s="37"/>
      <c r="N11" s="10">
        <v>0</v>
      </c>
      <c r="O11" s="37"/>
      <c r="P11" s="10"/>
      <c r="Q11" s="10"/>
      <c r="R11" s="40">
        <v>2</v>
      </c>
      <c r="S11" s="40" t="s">
        <v>31</v>
      </c>
      <c r="T11" s="40" t="s">
        <v>32</v>
      </c>
      <c r="U11" s="40" t="s">
        <v>33</v>
      </c>
      <c r="V11" s="44"/>
      <c r="W11" s="45"/>
      <c r="X11" s="40"/>
      <c r="Y11" s="35">
        <v>240900445.2399996</v>
      </c>
      <c r="Z11" s="1"/>
      <c r="AA11" s="35">
        <v>272571849.5</v>
      </c>
      <c r="AB11" s="35">
        <f>SUM(AB12:AB14)</f>
        <v>0</v>
      </c>
    </row>
    <row r="12" spans="4:27" ht="15.75" customHeight="1">
      <c r="D12" s="46" t="s">
        <v>34</v>
      </c>
      <c r="E12" s="46" t="s">
        <v>35</v>
      </c>
      <c r="F12" s="2" t="s">
        <v>36</v>
      </c>
      <c r="G12" s="10" t="s">
        <v>37</v>
      </c>
      <c r="H12" s="41"/>
      <c r="I12" s="42"/>
      <c r="J12" s="47"/>
      <c r="K12" s="10"/>
      <c r="L12" s="10">
        <v>0</v>
      </c>
      <c r="M12" s="10"/>
      <c r="N12" s="10">
        <v>0</v>
      </c>
      <c r="O12" s="10"/>
      <c r="P12" s="10"/>
      <c r="Q12" s="10"/>
      <c r="R12" s="48" t="s">
        <v>34</v>
      </c>
      <c r="S12" s="48" t="s">
        <v>38</v>
      </c>
      <c r="T12" s="4" t="s">
        <v>39</v>
      </c>
      <c r="U12" s="4" t="s">
        <v>40</v>
      </c>
      <c r="V12" s="5" t="s">
        <v>41</v>
      </c>
      <c r="X12" s="49">
        <v>10</v>
      </c>
      <c r="Y12" s="13">
        <v>240900445.2399996</v>
      </c>
      <c r="AA12" s="13">
        <v>272571849.5</v>
      </c>
    </row>
    <row r="13" spans="4:27" ht="15.75" customHeight="1">
      <c r="D13" s="46" t="s">
        <v>42</v>
      </c>
      <c r="E13" s="46" t="s">
        <v>43</v>
      </c>
      <c r="F13" s="2" t="s">
        <v>44</v>
      </c>
      <c r="G13" s="10" t="s">
        <v>45</v>
      </c>
      <c r="H13" s="41"/>
      <c r="I13" s="42"/>
      <c r="J13" s="47"/>
      <c r="K13" s="10"/>
      <c r="L13" s="50">
        <v>0</v>
      </c>
      <c r="M13" s="10"/>
      <c r="N13" s="50">
        <v>0</v>
      </c>
      <c r="O13" s="10"/>
      <c r="P13" s="10"/>
      <c r="Q13" s="10"/>
      <c r="R13" s="48" t="s">
        <v>42</v>
      </c>
      <c r="S13" s="48" t="s">
        <v>46</v>
      </c>
      <c r="T13" s="4" t="s">
        <v>47</v>
      </c>
      <c r="U13" s="4" t="s">
        <v>48</v>
      </c>
      <c r="V13" s="51" t="s">
        <v>49</v>
      </c>
      <c r="W13" s="52"/>
      <c r="Y13" s="13">
        <v>0</v>
      </c>
      <c r="AA13" s="13">
        <v>0</v>
      </c>
    </row>
    <row r="14" spans="4:27" ht="15.75" customHeight="1">
      <c r="D14" s="46"/>
      <c r="E14" s="46"/>
      <c r="F14" s="36" t="s">
        <v>50</v>
      </c>
      <c r="G14" s="36" t="s">
        <v>51</v>
      </c>
      <c r="H14" s="53"/>
      <c r="I14" s="53"/>
      <c r="J14" s="54"/>
      <c r="L14" s="32">
        <v>2017931</v>
      </c>
      <c r="N14" s="32">
        <v>4802619</v>
      </c>
      <c r="P14" s="10"/>
      <c r="Q14" s="10"/>
      <c r="R14" s="48" t="s">
        <v>52</v>
      </c>
      <c r="S14" s="48" t="s">
        <v>53</v>
      </c>
      <c r="T14" s="4" t="s">
        <v>54</v>
      </c>
      <c r="U14" s="4" t="s">
        <v>55</v>
      </c>
      <c r="V14" s="51" t="s">
        <v>56</v>
      </c>
      <c r="W14" s="52"/>
      <c r="Y14" s="55">
        <v>0</v>
      </c>
      <c r="AA14" s="55">
        <v>0</v>
      </c>
    </row>
    <row r="15" spans="4:28" ht="15.75" customHeight="1">
      <c r="D15" s="36">
        <v>3</v>
      </c>
      <c r="E15" s="36" t="s">
        <v>57</v>
      </c>
      <c r="F15" s="1" t="s">
        <v>58</v>
      </c>
      <c r="G15" s="1" t="s">
        <v>59</v>
      </c>
      <c r="H15" s="41" t="s">
        <v>60</v>
      </c>
      <c r="I15" s="42"/>
      <c r="J15" s="19"/>
      <c r="K15" s="1"/>
      <c r="L15" s="10"/>
      <c r="M15" s="1"/>
      <c r="N15" s="10"/>
      <c r="O15" s="1"/>
      <c r="P15" s="10"/>
      <c r="Q15" s="10"/>
      <c r="R15" s="48"/>
      <c r="S15" s="48" t="s">
        <v>61</v>
      </c>
      <c r="T15" s="56" t="s">
        <v>50</v>
      </c>
      <c r="U15" s="40" t="s">
        <v>51</v>
      </c>
      <c r="V15" s="44"/>
      <c r="W15" s="45"/>
      <c r="X15" s="40"/>
      <c r="Y15" s="35">
        <v>240900445.2399996</v>
      </c>
      <c r="Z15" s="1"/>
      <c r="AA15" s="35">
        <v>272571849.5</v>
      </c>
      <c r="AB15" s="1"/>
    </row>
    <row r="16" spans="4:27" ht="15.75" customHeight="1">
      <c r="D16" s="46" t="s">
        <v>34</v>
      </c>
      <c r="E16" s="46" t="s">
        <v>62</v>
      </c>
      <c r="F16" s="2" t="s">
        <v>63</v>
      </c>
      <c r="G16" s="10" t="s">
        <v>64</v>
      </c>
      <c r="H16" s="41"/>
      <c r="I16" s="42"/>
      <c r="J16" s="54">
        <v>4</v>
      </c>
      <c r="K16" s="10"/>
      <c r="L16" s="10">
        <v>422906875</v>
      </c>
      <c r="M16" s="10"/>
      <c r="N16" s="10">
        <v>199305919</v>
      </c>
      <c r="O16" s="10"/>
      <c r="P16" s="10"/>
      <c r="Q16" s="10"/>
      <c r="R16" s="56">
        <v>3</v>
      </c>
      <c r="S16" s="56" t="s">
        <v>65</v>
      </c>
      <c r="T16" s="40" t="s">
        <v>66</v>
      </c>
      <c r="Y16" s="13"/>
      <c r="AA16" s="13"/>
    </row>
    <row r="17" spans="4:27" ht="15.75" customHeight="1">
      <c r="D17" s="46" t="s">
        <v>42</v>
      </c>
      <c r="E17" s="46" t="s">
        <v>67</v>
      </c>
      <c r="F17" s="2" t="s">
        <v>68</v>
      </c>
      <c r="G17" s="10" t="s">
        <v>69</v>
      </c>
      <c r="H17" s="41"/>
      <c r="I17" s="42"/>
      <c r="J17" s="54">
        <v>5</v>
      </c>
      <c r="K17" s="10"/>
      <c r="L17" s="10">
        <v>33161776.423999995</v>
      </c>
      <c r="M17" s="10"/>
      <c r="N17" s="10">
        <v>82972581</v>
      </c>
      <c r="O17" s="10"/>
      <c r="P17" s="10"/>
      <c r="Q17" s="10"/>
      <c r="R17" s="48" t="s">
        <v>34</v>
      </c>
      <c r="S17" s="48" t="s">
        <v>70</v>
      </c>
      <c r="T17" s="4" t="s">
        <v>71</v>
      </c>
      <c r="U17" s="4" t="s">
        <v>72</v>
      </c>
      <c r="V17" s="5" t="s">
        <v>41</v>
      </c>
      <c r="X17" s="49">
        <v>8</v>
      </c>
      <c r="Y17" s="13">
        <v>151365302.87</v>
      </c>
      <c r="AA17" s="13">
        <v>74734214</v>
      </c>
    </row>
    <row r="18" spans="4:27" ht="15.75" customHeight="1">
      <c r="D18" s="46" t="s">
        <v>52</v>
      </c>
      <c r="E18" s="46" t="s">
        <v>73</v>
      </c>
      <c r="F18" s="2" t="s">
        <v>74</v>
      </c>
      <c r="G18" s="10" t="s">
        <v>37</v>
      </c>
      <c r="H18" s="41"/>
      <c r="I18" s="42"/>
      <c r="J18" s="54"/>
      <c r="K18" s="10"/>
      <c r="L18" s="10">
        <v>0</v>
      </c>
      <c r="M18" s="10"/>
      <c r="N18" s="10">
        <v>21676367</v>
      </c>
      <c r="O18" s="10"/>
      <c r="P18" s="39"/>
      <c r="Q18" s="39"/>
      <c r="R18" s="48" t="s">
        <v>42</v>
      </c>
      <c r="S18" s="48" t="s">
        <v>75</v>
      </c>
      <c r="T18" s="4" t="s">
        <v>76</v>
      </c>
      <c r="U18" s="4" t="s">
        <v>77</v>
      </c>
      <c r="X18" s="49"/>
      <c r="Y18" s="13">
        <v>967728</v>
      </c>
      <c r="AA18" s="13">
        <v>970169</v>
      </c>
    </row>
    <row r="19" spans="4:27" ht="15.75" customHeight="1">
      <c r="D19" s="46" t="s">
        <v>78</v>
      </c>
      <c r="E19" s="46" t="s">
        <v>79</v>
      </c>
      <c r="F19" s="2" t="s">
        <v>80</v>
      </c>
      <c r="G19" s="10" t="s">
        <v>81</v>
      </c>
      <c r="H19" s="41"/>
      <c r="I19" s="42"/>
      <c r="J19" s="47"/>
      <c r="K19" s="10"/>
      <c r="L19" s="50"/>
      <c r="M19" s="10"/>
      <c r="N19" s="50">
        <v>0</v>
      </c>
      <c r="O19" s="10"/>
      <c r="P19" s="10"/>
      <c r="Q19" s="10"/>
      <c r="R19" s="48" t="s">
        <v>52</v>
      </c>
      <c r="S19" s="48" t="s">
        <v>82</v>
      </c>
      <c r="T19" s="4" t="s">
        <v>83</v>
      </c>
      <c r="U19" s="4" t="s">
        <v>84</v>
      </c>
      <c r="X19" s="49">
        <v>9</v>
      </c>
      <c r="Y19" s="10">
        <v>440492.37266667</v>
      </c>
      <c r="AA19" s="10">
        <v>1936174</v>
      </c>
    </row>
    <row r="20" spans="4:27" ht="15.75" customHeight="1">
      <c r="D20" s="46"/>
      <c r="E20" s="46"/>
      <c r="F20" s="36" t="s">
        <v>50</v>
      </c>
      <c r="G20" s="36" t="s">
        <v>51</v>
      </c>
      <c r="H20" s="53"/>
      <c r="I20" s="53"/>
      <c r="J20" s="54"/>
      <c r="L20" s="32">
        <v>456068651.424</v>
      </c>
      <c r="N20" s="32">
        <v>303954867</v>
      </c>
      <c r="P20" s="10"/>
      <c r="Q20" s="10"/>
      <c r="R20" s="48" t="s">
        <v>85</v>
      </c>
      <c r="S20" s="48" t="s">
        <v>86</v>
      </c>
      <c r="T20" s="4" t="s">
        <v>87</v>
      </c>
      <c r="U20" s="4" t="s">
        <v>88</v>
      </c>
      <c r="Y20" s="35">
        <v>0</v>
      </c>
      <c r="AA20" s="35">
        <v>0</v>
      </c>
    </row>
    <row r="21" spans="4:27" ht="15.75" customHeight="1">
      <c r="D21" s="36">
        <v>4</v>
      </c>
      <c r="E21" s="36" t="s">
        <v>89</v>
      </c>
      <c r="F21" s="1" t="s">
        <v>90</v>
      </c>
      <c r="G21" s="1" t="s">
        <v>91</v>
      </c>
      <c r="H21" s="41" t="s">
        <v>92</v>
      </c>
      <c r="I21" s="42"/>
      <c r="J21" s="19"/>
      <c r="K21" s="1"/>
      <c r="L21" s="10"/>
      <c r="M21" s="1"/>
      <c r="N21" s="10"/>
      <c r="O21" s="1"/>
      <c r="P21" s="10"/>
      <c r="Q21" s="10"/>
      <c r="R21" s="48" t="s">
        <v>78</v>
      </c>
      <c r="S21" s="48" t="s">
        <v>93</v>
      </c>
      <c r="T21" s="4" t="s">
        <v>94</v>
      </c>
      <c r="U21" s="4" t="s">
        <v>95</v>
      </c>
      <c r="X21" s="49"/>
      <c r="Y21" s="58">
        <v>11347333.7555</v>
      </c>
      <c r="AA21" s="58">
        <v>0</v>
      </c>
    </row>
    <row r="22" spans="4:27" ht="15.75" customHeight="1">
      <c r="D22" s="46" t="s">
        <v>34</v>
      </c>
      <c r="E22" s="46" t="s">
        <v>96</v>
      </c>
      <c r="F22" s="2" t="s">
        <v>97</v>
      </c>
      <c r="G22" s="10" t="s">
        <v>98</v>
      </c>
      <c r="H22" s="41"/>
      <c r="I22" s="42"/>
      <c r="J22" s="47">
        <v>6</v>
      </c>
      <c r="K22" s="10"/>
      <c r="L22" s="10">
        <v>11508569.8816</v>
      </c>
      <c r="M22" s="10"/>
      <c r="N22" s="10">
        <v>1262923</v>
      </c>
      <c r="O22" s="10"/>
      <c r="P22" s="10"/>
      <c r="Q22" s="10"/>
      <c r="R22" s="48"/>
      <c r="S22" s="48" t="s">
        <v>99</v>
      </c>
      <c r="T22" s="56" t="s">
        <v>50</v>
      </c>
      <c r="U22" s="40" t="s">
        <v>51</v>
      </c>
      <c r="V22" s="44"/>
      <c r="W22" s="45"/>
      <c r="Y22" s="35">
        <v>164120856.99816665</v>
      </c>
      <c r="AA22" s="35">
        <v>77640557</v>
      </c>
    </row>
    <row r="23" spans="4:29" ht="15.75" customHeight="1">
      <c r="D23" s="46" t="s">
        <v>42</v>
      </c>
      <c r="E23" s="46" t="s">
        <v>100</v>
      </c>
      <c r="F23" s="2" t="s">
        <v>101</v>
      </c>
      <c r="G23" s="10" t="s">
        <v>102</v>
      </c>
      <c r="H23" s="41"/>
      <c r="I23" s="42"/>
      <c r="J23" s="47"/>
      <c r="K23" s="10"/>
      <c r="L23" s="10">
        <v>0</v>
      </c>
      <c r="M23" s="10"/>
      <c r="N23" s="10">
        <v>0</v>
      </c>
      <c r="O23" s="10"/>
      <c r="P23" s="10"/>
      <c r="Q23" s="10"/>
      <c r="R23" s="56">
        <v>4</v>
      </c>
      <c r="S23" s="56" t="s">
        <v>103</v>
      </c>
      <c r="T23" s="40" t="s">
        <v>104</v>
      </c>
      <c r="U23" s="40" t="s">
        <v>105</v>
      </c>
      <c r="V23" s="51" t="s">
        <v>106</v>
      </c>
      <c r="W23" s="52"/>
      <c r="Y23" s="10">
        <v>0</v>
      </c>
      <c r="AA23" s="10">
        <v>0</v>
      </c>
      <c r="AC23" s="60"/>
    </row>
    <row r="24" spans="4:29" ht="15.75" customHeight="1">
      <c r="D24" s="46" t="s">
        <v>52</v>
      </c>
      <c r="E24" s="46" t="s">
        <v>107</v>
      </c>
      <c r="F24" s="2" t="s">
        <v>108</v>
      </c>
      <c r="G24" s="10" t="s">
        <v>109</v>
      </c>
      <c r="H24" s="61"/>
      <c r="I24" s="61"/>
      <c r="J24" s="54"/>
      <c r="K24" s="10"/>
      <c r="L24" s="10">
        <v>0</v>
      </c>
      <c r="M24" s="10"/>
      <c r="N24" s="10">
        <v>0</v>
      </c>
      <c r="O24" s="10"/>
      <c r="P24" s="10"/>
      <c r="Q24" s="10"/>
      <c r="R24" s="56">
        <v>5</v>
      </c>
      <c r="S24" s="56" t="s">
        <v>110</v>
      </c>
      <c r="T24" s="40" t="s">
        <v>111</v>
      </c>
      <c r="U24" s="40" t="s">
        <v>112</v>
      </c>
      <c r="V24" s="51" t="s">
        <v>113</v>
      </c>
      <c r="W24" s="52"/>
      <c r="Y24" s="13">
        <v>0</v>
      </c>
      <c r="AA24" s="13">
        <v>0</v>
      </c>
      <c r="AC24" s="60"/>
    </row>
    <row r="25" spans="4:29" ht="15.75" customHeight="1">
      <c r="D25" s="46" t="s">
        <v>78</v>
      </c>
      <c r="E25" s="46" t="s">
        <v>114</v>
      </c>
      <c r="F25" s="2" t="s">
        <v>115</v>
      </c>
      <c r="G25" s="10" t="s">
        <v>116</v>
      </c>
      <c r="H25" s="61"/>
      <c r="I25" s="61"/>
      <c r="J25" s="54"/>
      <c r="K25" s="10"/>
      <c r="L25" s="10">
        <v>0</v>
      </c>
      <c r="M25" s="10"/>
      <c r="N25" s="10">
        <v>0</v>
      </c>
      <c r="O25" s="10"/>
      <c r="P25" s="39"/>
      <c r="Q25" s="39"/>
      <c r="R25" s="48"/>
      <c r="S25" s="48"/>
      <c r="Y25" s="55"/>
      <c r="AA25" s="55"/>
      <c r="AC25" s="60"/>
    </row>
    <row r="26" spans="4:29" ht="15.75" customHeight="1">
      <c r="D26" s="46" t="s">
        <v>117</v>
      </c>
      <c r="E26" s="46" t="s">
        <v>118</v>
      </c>
      <c r="F26" s="2" t="s">
        <v>119</v>
      </c>
      <c r="G26" s="10" t="s">
        <v>120</v>
      </c>
      <c r="H26" s="61"/>
      <c r="I26" s="61"/>
      <c r="J26" s="47"/>
      <c r="K26" s="10"/>
      <c r="L26" s="10">
        <v>4450614.71</v>
      </c>
      <c r="M26" s="10"/>
      <c r="N26" s="10">
        <v>0</v>
      </c>
      <c r="O26" s="10"/>
      <c r="P26" s="10"/>
      <c r="Q26" s="10"/>
      <c r="R26" s="48"/>
      <c r="S26" s="48"/>
      <c r="T26" s="56" t="s">
        <v>121</v>
      </c>
      <c r="U26" s="62" t="s">
        <v>122</v>
      </c>
      <c r="V26" s="44"/>
      <c r="W26" s="45"/>
      <c r="X26" s="62"/>
      <c r="Y26" s="63">
        <v>405021302.2381662</v>
      </c>
      <c r="Z26" s="64"/>
      <c r="AA26" s="63">
        <v>350212406.5</v>
      </c>
      <c r="AB26" s="64"/>
      <c r="AC26" s="60"/>
    </row>
    <row r="27" spans="4:29" ht="15.75" customHeight="1">
      <c r="D27" s="46" t="s">
        <v>123</v>
      </c>
      <c r="E27" s="46"/>
      <c r="F27" s="2" t="s">
        <v>119</v>
      </c>
      <c r="G27" s="10"/>
      <c r="H27" s="61"/>
      <c r="I27" s="61"/>
      <c r="J27" s="47"/>
      <c r="K27" s="10"/>
      <c r="L27" s="10">
        <v>0</v>
      </c>
      <c r="M27" s="10"/>
      <c r="N27" s="10">
        <v>0</v>
      </c>
      <c r="O27" s="10"/>
      <c r="P27" s="10"/>
      <c r="Q27" s="10"/>
      <c r="R27" s="48"/>
      <c r="S27" s="48"/>
      <c r="T27" s="56"/>
      <c r="U27" s="62"/>
      <c r="V27" s="44"/>
      <c r="W27" s="45"/>
      <c r="X27" s="62"/>
      <c r="Y27" s="35"/>
      <c r="Z27" s="64"/>
      <c r="AA27" s="35"/>
      <c r="AB27" s="64"/>
      <c r="AC27" s="60"/>
    </row>
    <row r="28" spans="4:29" ht="15.75" customHeight="1">
      <c r="D28" s="46"/>
      <c r="E28" s="46"/>
      <c r="F28" s="36" t="s">
        <v>50</v>
      </c>
      <c r="G28" s="36" t="s">
        <v>51</v>
      </c>
      <c r="H28" s="53"/>
      <c r="I28" s="53"/>
      <c r="J28" s="54"/>
      <c r="L28" s="65">
        <v>15959184.5916</v>
      </c>
      <c r="N28" s="65">
        <v>1262923</v>
      </c>
      <c r="P28" s="10"/>
      <c r="Q28" s="10"/>
      <c r="R28" s="40"/>
      <c r="S28" s="40"/>
      <c r="T28" s="66"/>
      <c r="Y28" s="35"/>
      <c r="AA28" s="35"/>
      <c r="AC28" s="60"/>
    </row>
    <row r="29" spans="4:29" ht="15.75" customHeight="1">
      <c r="D29" s="46">
        <v>5</v>
      </c>
      <c r="E29" s="46" t="s">
        <v>124</v>
      </c>
      <c r="F29" s="1" t="s">
        <v>125</v>
      </c>
      <c r="G29" s="1" t="s">
        <v>126</v>
      </c>
      <c r="H29" s="45"/>
      <c r="I29" s="45"/>
      <c r="J29" s="19"/>
      <c r="K29" s="1"/>
      <c r="L29" s="10">
        <v>0</v>
      </c>
      <c r="M29" s="1"/>
      <c r="N29" s="10">
        <v>0</v>
      </c>
      <c r="O29" s="1"/>
      <c r="P29" s="10"/>
      <c r="Q29" s="10"/>
      <c r="R29" s="28" t="s">
        <v>127</v>
      </c>
      <c r="S29" s="28" t="s">
        <v>128</v>
      </c>
      <c r="T29" s="29" t="s">
        <v>129</v>
      </c>
      <c r="U29" s="67"/>
      <c r="V29" s="68"/>
      <c r="X29" s="2"/>
      <c r="Y29" s="13"/>
      <c r="AA29" s="13"/>
      <c r="AC29" s="60"/>
    </row>
    <row r="30" spans="4:29" ht="15.75" customHeight="1">
      <c r="D30" s="46">
        <v>6</v>
      </c>
      <c r="E30" s="46" t="s">
        <v>130</v>
      </c>
      <c r="F30" s="1" t="s">
        <v>131</v>
      </c>
      <c r="G30" s="1" t="s">
        <v>45</v>
      </c>
      <c r="H30" s="52" t="s">
        <v>132</v>
      </c>
      <c r="I30" s="52"/>
      <c r="J30" s="19"/>
      <c r="K30" s="1"/>
      <c r="L30" s="10">
        <v>0</v>
      </c>
      <c r="M30" s="1"/>
      <c r="N30" s="10">
        <v>0</v>
      </c>
      <c r="O30" s="1"/>
      <c r="P30" s="10"/>
      <c r="Q30" s="10"/>
      <c r="X30" s="2"/>
      <c r="Y30" s="13"/>
      <c r="AA30" s="13"/>
      <c r="AC30" s="60"/>
    </row>
    <row r="31" spans="4:29" ht="15.75" customHeight="1">
      <c r="D31" s="46">
        <v>7</v>
      </c>
      <c r="E31" s="46" t="s">
        <v>133</v>
      </c>
      <c r="F31" s="1" t="s">
        <v>134</v>
      </c>
      <c r="G31" s="1" t="s">
        <v>135</v>
      </c>
      <c r="H31" s="3" t="s">
        <v>136</v>
      </c>
      <c r="J31" s="19"/>
      <c r="K31" s="1"/>
      <c r="L31" s="10">
        <v>5380427.7</v>
      </c>
      <c r="M31" s="1"/>
      <c r="N31" s="10">
        <v>2561675</v>
      </c>
      <c r="O31" s="1"/>
      <c r="P31" s="10"/>
      <c r="Q31" s="10"/>
      <c r="R31" s="1">
        <v>1</v>
      </c>
      <c r="S31" s="1" t="s">
        <v>137</v>
      </c>
      <c r="T31" s="1" t="s">
        <v>138</v>
      </c>
      <c r="U31" s="40" t="s">
        <v>139</v>
      </c>
      <c r="V31" s="44"/>
      <c r="W31" s="45"/>
      <c r="X31" s="1"/>
      <c r="Y31" s="35"/>
      <c r="Z31" s="1"/>
      <c r="AA31" s="35"/>
      <c r="AB31" s="1"/>
      <c r="AC31" s="69"/>
    </row>
    <row r="32" spans="4:27" ht="15.75" customHeight="1">
      <c r="D32" s="1"/>
      <c r="E32" s="1"/>
      <c r="F32" s="36" t="s">
        <v>140</v>
      </c>
      <c r="G32" s="37"/>
      <c r="H32" s="70"/>
      <c r="I32" s="70"/>
      <c r="J32" s="43"/>
      <c r="K32" s="37"/>
      <c r="L32" s="71">
        <v>479426194.7156</v>
      </c>
      <c r="M32" s="37"/>
      <c r="N32" s="71">
        <v>312582084</v>
      </c>
      <c r="O32" s="37"/>
      <c r="P32" s="39"/>
      <c r="Q32" s="39"/>
      <c r="R32" s="46" t="s">
        <v>34</v>
      </c>
      <c r="S32" s="46" t="s">
        <v>141</v>
      </c>
      <c r="T32" s="2" t="s">
        <v>142</v>
      </c>
      <c r="U32" s="4" t="s">
        <v>143</v>
      </c>
      <c r="X32" s="54">
        <v>10</v>
      </c>
      <c r="Y32" s="13">
        <v>125910944.33</v>
      </c>
      <c r="AA32" s="13">
        <v>5925156</v>
      </c>
    </row>
    <row r="33" spans="4:27" ht="15.75" customHeight="1">
      <c r="D33" s="1"/>
      <c r="E33" s="1"/>
      <c r="F33" s="1"/>
      <c r="G33" s="37"/>
      <c r="H33" s="70"/>
      <c r="I33" s="70"/>
      <c r="J33" s="43"/>
      <c r="K33" s="37"/>
      <c r="L33" s="32"/>
      <c r="M33" s="37"/>
      <c r="N33" s="32"/>
      <c r="O33" s="37"/>
      <c r="P33" s="39"/>
      <c r="Q33" s="39"/>
      <c r="R33" s="46" t="s">
        <v>42</v>
      </c>
      <c r="S33" s="46" t="s">
        <v>144</v>
      </c>
      <c r="T33" s="2" t="s">
        <v>145</v>
      </c>
      <c r="U33" s="4" t="s">
        <v>48</v>
      </c>
      <c r="V33" s="51" t="s">
        <v>146</v>
      </c>
      <c r="W33" s="52"/>
      <c r="X33" s="2"/>
      <c r="Y33" s="55">
        <v>0</v>
      </c>
      <c r="AA33" s="55">
        <v>0</v>
      </c>
    </row>
    <row r="34" spans="4:27" ht="11.25" customHeight="1">
      <c r="D34" s="28" t="s">
        <v>127</v>
      </c>
      <c r="E34" s="19" t="s">
        <v>147</v>
      </c>
      <c r="F34" s="29" t="s">
        <v>148</v>
      </c>
      <c r="G34" s="32" t="s">
        <v>149</v>
      </c>
      <c r="H34" s="72"/>
      <c r="I34" s="72"/>
      <c r="J34" s="73"/>
      <c r="K34" s="32"/>
      <c r="L34" s="10"/>
      <c r="M34" s="32"/>
      <c r="N34" s="10"/>
      <c r="O34" s="32"/>
      <c r="P34" s="10"/>
      <c r="Q34" s="10"/>
      <c r="R34" s="2"/>
      <c r="S34" s="2"/>
      <c r="T34" s="36" t="s">
        <v>50</v>
      </c>
      <c r="U34" s="40" t="s">
        <v>50</v>
      </c>
      <c r="V34" s="44"/>
      <c r="W34" s="45"/>
      <c r="X34" s="2"/>
      <c r="Y34" s="35">
        <v>125910944.33</v>
      </c>
      <c r="AA34" s="35">
        <v>5925156</v>
      </c>
    </row>
    <row r="35" spans="4:27" ht="15.75" customHeight="1">
      <c r="D35" s="1">
        <v>1</v>
      </c>
      <c r="E35" s="1" t="s">
        <v>150</v>
      </c>
      <c r="F35" s="1" t="s">
        <v>151</v>
      </c>
      <c r="G35" s="1" t="s">
        <v>152</v>
      </c>
      <c r="H35" s="52" t="s">
        <v>153</v>
      </c>
      <c r="I35" s="52"/>
      <c r="J35" s="19"/>
      <c r="K35" s="1"/>
      <c r="L35" s="10"/>
      <c r="M35" s="1"/>
      <c r="N35" s="10"/>
      <c r="O35" s="1"/>
      <c r="P35" s="10"/>
      <c r="Q35" s="10"/>
      <c r="R35" s="1">
        <v>2</v>
      </c>
      <c r="S35" s="1" t="s">
        <v>154</v>
      </c>
      <c r="T35" s="1" t="s">
        <v>155</v>
      </c>
      <c r="U35" s="40" t="s">
        <v>156</v>
      </c>
      <c r="V35" s="44"/>
      <c r="W35" s="45"/>
      <c r="X35" s="54"/>
      <c r="Y35" s="13"/>
      <c r="AA35" s="13"/>
    </row>
    <row r="36" spans="4:27" ht="15.75" customHeight="1">
      <c r="D36" s="46" t="s">
        <v>34</v>
      </c>
      <c r="E36" s="46" t="s">
        <v>157</v>
      </c>
      <c r="F36" s="2" t="s">
        <v>158</v>
      </c>
      <c r="G36" s="2" t="s">
        <v>159</v>
      </c>
      <c r="J36" s="54"/>
      <c r="L36" s="10">
        <v>0</v>
      </c>
      <c r="N36" s="10">
        <v>0</v>
      </c>
      <c r="P36" s="10"/>
      <c r="Q36" s="10"/>
      <c r="R36" s="1">
        <v>3</v>
      </c>
      <c r="S36" s="1" t="s">
        <v>160</v>
      </c>
      <c r="T36" s="1" t="s">
        <v>161</v>
      </c>
      <c r="U36" s="40" t="s">
        <v>162</v>
      </c>
      <c r="V36" s="51" t="s">
        <v>163</v>
      </c>
      <c r="W36" s="52"/>
      <c r="X36" s="54"/>
      <c r="Y36" s="13">
        <v>0</v>
      </c>
      <c r="AA36" s="13">
        <v>0</v>
      </c>
    </row>
    <row r="37" spans="4:27" ht="15.75" customHeight="1">
      <c r="D37" s="46" t="s">
        <v>42</v>
      </c>
      <c r="E37" s="46" t="s">
        <v>164</v>
      </c>
      <c r="F37" s="2" t="s">
        <v>165</v>
      </c>
      <c r="G37" s="2" t="s">
        <v>166</v>
      </c>
      <c r="H37" s="52" t="s">
        <v>167</v>
      </c>
      <c r="I37" s="52"/>
      <c r="J37" s="54"/>
      <c r="L37" s="10">
        <v>0</v>
      </c>
      <c r="N37" s="10">
        <v>0</v>
      </c>
      <c r="P37" s="10"/>
      <c r="Q37" s="10"/>
      <c r="R37" s="1">
        <v>4</v>
      </c>
      <c r="S37" s="1" t="s">
        <v>168</v>
      </c>
      <c r="T37" s="1" t="s">
        <v>169</v>
      </c>
      <c r="U37" s="40" t="s">
        <v>105</v>
      </c>
      <c r="V37" s="51" t="s">
        <v>170</v>
      </c>
      <c r="W37" s="52"/>
      <c r="X37" s="2"/>
      <c r="Y37" s="13"/>
      <c r="AA37" s="13"/>
    </row>
    <row r="38" spans="4:28" ht="15.75" customHeight="1">
      <c r="D38" s="46" t="s">
        <v>52</v>
      </c>
      <c r="E38" s="46" t="s">
        <v>171</v>
      </c>
      <c r="F38" s="2" t="s">
        <v>172</v>
      </c>
      <c r="G38" s="2" t="s">
        <v>173</v>
      </c>
      <c r="H38" s="52" t="s">
        <v>174</v>
      </c>
      <c r="I38" s="52"/>
      <c r="J38" s="54"/>
      <c r="L38" s="10">
        <v>0</v>
      </c>
      <c r="N38" s="10">
        <v>0</v>
      </c>
      <c r="P38" s="10"/>
      <c r="Q38" s="10"/>
      <c r="R38" s="2"/>
      <c r="S38" s="2"/>
      <c r="T38" s="36" t="s">
        <v>175</v>
      </c>
      <c r="U38" s="62" t="s">
        <v>176</v>
      </c>
      <c r="V38" s="44"/>
      <c r="W38" s="45"/>
      <c r="X38" s="64"/>
      <c r="Y38" s="63">
        <v>125910944.33</v>
      </c>
      <c r="Z38" s="64"/>
      <c r="AA38" s="63">
        <v>5925156</v>
      </c>
      <c r="AB38" s="64"/>
    </row>
    <row r="39" spans="4:27" ht="15.75" customHeight="1">
      <c r="D39" s="46" t="s">
        <v>85</v>
      </c>
      <c r="E39" s="46" t="s">
        <v>177</v>
      </c>
      <c r="F39" s="2" t="s">
        <v>178</v>
      </c>
      <c r="G39" s="2" t="s">
        <v>179</v>
      </c>
      <c r="H39" s="3" t="s">
        <v>180</v>
      </c>
      <c r="J39" s="54"/>
      <c r="L39" s="50"/>
      <c r="N39" s="50"/>
      <c r="P39" s="74"/>
      <c r="Q39" s="74"/>
      <c r="R39" s="2"/>
      <c r="S39" s="2"/>
      <c r="T39" s="2"/>
      <c r="U39" s="2"/>
      <c r="V39" s="3"/>
      <c r="X39" s="2"/>
      <c r="Y39" s="13"/>
      <c r="AA39" s="13"/>
    </row>
    <row r="40" spans="4:28" ht="15.75" customHeight="1" thickBot="1">
      <c r="D40" s="36"/>
      <c r="E40" s="36"/>
      <c r="F40" s="36" t="s">
        <v>50</v>
      </c>
      <c r="G40" s="75" t="s">
        <v>51</v>
      </c>
      <c r="H40" s="76"/>
      <c r="I40" s="76"/>
      <c r="J40" s="43"/>
      <c r="K40" s="37"/>
      <c r="L40" s="10">
        <v>0</v>
      </c>
      <c r="M40" s="37"/>
      <c r="N40" s="10">
        <v>0</v>
      </c>
      <c r="O40" s="37"/>
      <c r="P40" s="32"/>
      <c r="Q40" s="32"/>
      <c r="R40" s="1"/>
      <c r="S40" s="1"/>
      <c r="T40" s="1" t="s">
        <v>181</v>
      </c>
      <c r="U40" s="62" t="s">
        <v>182</v>
      </c>
      <c r="V40" s="44"/>
      <c r="W40" s="45"/>
      <c r="X40" s="64"/>
      <c r="Y40" s="77">
        <v>530932246.5681662</v>
      </c>
      <c r="Z40" s="64"/>
      <c r="AA40" s="77">
        <v>356137562.5</v>
      </c>
      <c r="AB40" s="64"/>
    </row>
    <row r="41" spans="4:27" ht="15.75" customHeight="1" thickTop="1">
      <c r="D41" s="46"/>
      <c r="E41" s="19" t="s">
        <v>183</v>
      </c>
      <c r="F41" s="1" t="s">
        <v>184</v>
      </c>
      <c r="G41" s="1" t="s">
        <v>185</v>
      </c>
      <c r="H41" s="45"/>
      <c r="I41" s="45"/>
      <c r="J41" s="19"/>
      <c r="K41" s="1"/>
      <c r="L41" s="10"/>
      <c r="M41" s="1"/>
      <c r="N41" s="10"/>
      <c r="O41" s="1"/>
      <c r="P41" s="10"/>
      <c r="Q41" s="10"/>
      <c r="R41" s="2"/>
      <c r="S41" s="2"/>
      <c r="T41" s="2"/>
      <c r="X41" s="2"/>
      <c r="Y41" s="13"/>
      <c r="AA41" s="13"/>
    </row>
    <row r="42" spans="4:27" ht="15.75" customHeight="1">
      <c r="D42" s="46" t="s">
        <v>34</v>
      </c>
      <c r="E42" s="46" t="s">
        <v>186</v>
      </c>
      <c r="F42" s="2" t="s">
        <v>187</v>
      </c>
      <c r="G42" s="2" t="s">
        <v>188</v>
      </c>
      <c r="H42" s="79" t="s">
        <v>189</v>
      </c>
      <c r="I42" s="80"/>
      <c r="J42" s="54"/>
      <c r="L42" s="10">
        <v>26784000</v>
      </c>
      <c r="N42" s="10">
        <v>0</v>
      </c>
      <c r="P42" s="10"/>
      <c r="Q42" s="10"/>
      <c r="R42" s="28" t="s">
        <v>190</v>
      </c>
      <c r="S42" s="28" t="s">
        <v>191</v>
      </c>
      <c r="T42" s="29" t="s">
        <v>192</v>
      </c>
      <c r="U42" s="67"/>
      <c r="V42" s="68"/>
      <c r="X42" s="2"/>
      <c r="Y42" s="13"/>
      <c r="AA42" s="13"/>
    </row>
    <row r="43" spans="4:27" ht="15.75" customHeight="1">
      <c r="D43" s="46" t="s">
        <v>42</v>
      </c>
      <c r="E43" s="46" t="s">
        <v>193</v>
      </c>
      <c r="F43" s="2" t="s">
        <v>194</v>
      </c>
      <c r="G43" s="2" t="s">
        <v>195</v>
      </c>
      <c r="H43" s="79"/>
      <c r="I43" s="80"/>
      <c r="J43" s="54"/>
      <c r="L43" s="10">
        <v>0</v>
      </c>
      <c r="N43" s="10">
        <v>0</v>
      </c>
      <c r="P43" s="10"/>
      <c r="Q43" s="10"/>
      <c r="R43" s="2"/>
      <c r="S43" s="2"/>
      <c r="T43" s="2"/>
      <c r="U43" s="2"/>
      <c r="V43" s="3"/>
      <c r="X43" s="2"/>
      <c r="Y43" s="13"/>
      <c r="AA43" s="13"/>
    </row>
    <row r="44" spans="4:28" ht="15.75" customHeight="1">
      <c r="D44" s="46" t="s">
        <v>52</v>
      </c>
      <c r="E44" s="46" t="s">
        <v>196</v>
      </c>
      <c r="F44" s="2" t="s">
        <v>197</v>
      </c>
      <c r="G44" s="2" t="s">
        <v>198</v>
      </c>
      <c r="H44" s="79"/>
      <c r="I44" s="80"/>
      <c r="J44" s="54"/>
      <c r="L44" s="10">
        <v>41127438</v>
      </c>
      <c r="N44" s="10">
        <v>28009584</v>
      </c>
      <c r="P44" s="10"/>
      <c r="Q44" s="10"/>
      <c r="R44" s="1">
        <v>1</v>
      </c>
      <c r="S44" s="1" t="s">
        <v>199</v>
      </c>
      <c r="T44" s="1" t="s">
        <v>200</v>
      </c>
      <c r="U44" s="1" t="s">
        <v>201</v>
      </c>
      <c r="V44" s="3" t="s">
        <v>202</v>
      </c>
      <c r="X44" s="13"/>
      <c r="Y44" s="13">
        <v>0</v>
      </c>
      <c r="Z44" s="13"/>
      <c r="AA44" s="13">
        <v>0</v>
      </c>
      <c r="AB44" s="13"/>
    </row>
    <row r="45" spans="4:28" ht="15.75" customHeight="1">
      <c r="D45" s="46" t="s">
        <v>85</v>
      </c>
      <c r="E45" s="46" t="s">
        <v>203</v>
      </c>
      <c r="F45" s="2" t="s">
        <v>204</v>
      </c>
      <c r="G45" s="2" t="s">
        <v>205</v>
      </c>
      <c r="H45" s="80"/>
      <c r="I45" s="80"/>
      <c r="J45" s="54"/>
      <c r="L45" s="50">
        <v>25065760</v>
      </c>
      <c r="N45" s="50">
        <v>22575280</v>
      </c>
      <c r="P45" s="10"/>
      <c r="Q45" s="10"/>
      <c r="R45" s="1">
        <v>2</v>
      </c>
      <c r="S45" s="1" t="s">
        <v>206</v>
      </c>
      <c r="T45" s="1" t="s">
        <v>207</v>
      </c>
      <c r="U45" s="1" t="s">
        <v>208</v>
      </c>
      <c r="V45" s="45"/>
      <c r="W45" s="45"/>
      <c r="X45" s="13"/>
      <c r="Y45" s="13">
        <v>0</v>
      </c>
      <c r="Z45" s="13"/>
      <c r="AA45" s="13">
        <v>0</v>
      </c>
      <c r="AB45" s="13"/>
    </row>
    <row r="46" spans="4:28" ht="15.75" customHeight="1">
      <c r="D46" s="36"/>
      <c r="E46" s="36"/>
      <c r="F46" s="36" t="s">
        <v>50</v>
      </c>
      <c r="G46" s="75" t="s">
        <v>51</v>
      </c>
      <c r="H46" s="76"/>
      <c r="I46" s="76"/>
      <c r="J46" s="54">
        <v>7</v>
      </c>
      <c r="K46" s="37"/>
      <c r="L46" s="32">
        <v>92977198</v>
      </c>
      <c r="M46" s="37"/>
      <c r="N46" s="32">
        <v>50584864</v>
      </c>
      <c r="O46" s="37"/>
      <c r="P46" s="39"/>
      <c r="Q46" s="39"/>
      <c r="R46" s="1">
        <v>3</v>
      </c>
      <c r="S46" s="1" t="s">
        <v>209</v>
      </c>
      <c r="T46" s="1" t="s">
        <v>210</v>
      </c>
      <c r="U46" s="1" t="s">
        <v>211</v>
      </c>
      <c r="V46" s="45"/>
      <c r="W46" s="45"/>
      <c r="X46" s="54">
        <v>11</v>
      </c>
      <c r="Y46" s="13">
        <v>30684000</v>
      </c>
      <c r="Z46" s="13"/>
      <c r="AA46" s="13">
        <v>3900000</v>
      </c>
      <c r="AB46" s="13"/>
    </row>
    <row r="47" spans="4:28" ht="15.75" customHeight="1">
      <c r="D47" s="36">
        <v>3</v>
      </c>
      <c r="E47" s="36" t="s">
        <v>212</v>
      </c>
      <c r="F47" s="1" t="s">
        <v>213</v>
      </c>
      <c r="G47" s="37"/>
      <c r="H47" s="52" t="s">
        <v>214</v>
      </c>
      <c r="I47" s="52"/>
      <c r="J47" s="37"/>
      <c r="K47" s="37"/>
      <c r="L47" s="10"/>
      <c r="M47" s="37"/>
      <c r="N47" s="10"/>
      <c r="O47" s="37"/>
      <c r="P47" s="10"/>
      <c r="Q47" s="10"/>
      <c r="R47" s="1">
        <v>4</v>
      </c>
      <c r="S47" s="1" t="s">
        <v>215</v>
      </c>
      <c r="T47" s="1" t="s">
        <v>216</v>
      </c>
      <c r="U47" s="1" t="s">
        <v>217</v>
      </c>
      <c r="V47" s="52" t="s">
        <v>218</v>
      </c>
      <c r="W47" s="52"/>
      <c r="X47" s="13"/>
      <c r="Y47" s="13">
        <v>0</v>
      </c>
      <c r="Z47" s="13"/>
      <c r="AA47" s="13">
        <v>0</v>
      </c>
      <c r="AB47" s="13"/>
    </row>
    <row r="48" spans="4:28" ht="15.75" customHeight="1">
      <c r="D48" s="36">
        <v>4</v>
      </c>
      <c r="E48" s="36" t="s">
        <v>219</v>
      </c>
      <c r="F48" s="1" t="s">
        <v>220</v>
      </c>
      <c r="G48" s="37"/>
      <c r="H48" s="70"/>
      <c r="I48" s="70"/>
      <c r="J48" s="37"/>
      <c r="K48" s="37"/>
      <c r="L48" s="10"/>
      <c r="M48" s="37"/>
      <c r="N48" s="10"/>
      <c r="O48" s="37"/>
      <c r="P48" s="10"/>
      <c r="Q48" s="10"/>
      <c r="R48" s="1">
        <v>5</v>
      </c>
      <c r="S48" s="1" t="s">
        <v>221</v>
      </c>
      <c r="T48" s="1" t="s">
        <v>222</v>
      </c>
      <c r="U48" s="1" t="s">
        <v>223</v>
      </c>
      <c r="V48" s="3" t="s">
        <v>224</v>
      </c>
      <c r="X48" s="13"/>
      <c r="Y48" s="13">
        <v>0</v>
      </c>
      <c r="Z48" s="13"/>
      <c r="AA48" s="13">
        <v>0</v>
      </c>
      <c r="AB48" s="13"/>
    </row>
    <row r="49" spans="4:28" ht="15.75" customHeight="1">
      <c r="D49" s="46" t="s">
        <v>34</v>
      </c>
      <c r="E49" s="46" t="s">
        <v>225</v>
      </c>
      <c r="F49" s="2" t="s">
        <v>226</v>
      </c>
      <c r="G49" s="2" t="s">
        <v>227</v>
      </c>
      <c r="H49" s="52" t="s">
        <v>228</v>
      </c>
      <c r="I49" s="52"/>
      <c r="J49" s="37"/>
      <c r="K49" s="37"/>
      <c r="L49" s="32">
        <v>0</v>
      </c>
      <c r="M49" s="37"/>
      <c r="N49" s="32">
        <v>0</v>
      </c>
      <c r="O49" s="37"/>
      <c r="P49" s="39"/>
      <c r="Q49" s="39"/>
      <c r="R49" s="1">
        <v>6</v>
      </c>
      <c r="S49" s="1" t="s">
        <v>229</v>
      </c>
      <c r="T49" s="1" t="s">
        <v>230</v>
      </c>
      <c r="U49" s="1" t="s">
        <v>231</v>
      </c>
      <c r="V49" s="45"/>
      <c r="W49" s="45"/>
      <c r="X49" s="13"/>
      <c r="Y49" s="13">
        <v>0</v>
      </c>
      <c r="Z49" s="13"/>
      <c r="AA49" s="13">
        <v>0</v>
      </c>
      <c r="AB49" s="13"/>
    </row>
    <row r="50" spans="4:28" ht="15.75" customHeight="1">
      <c r="D50" s="46" t="s">
        <v>42</v>
      </c>
      <c r="E50" s="46" t="s">
        <v>232</v>
      </c>
      <c r="F50" s="2" t="s">
        <v>233</v>
      </c>
      <c r="G50" s="37"/>
      <c r="H50" s="70"/>
      <c r="I50" s="70"/>
      <c r="J50" s="37"/>
      <c r="K50" s="37"/>
      <c r="L50" s="10">
        <v>0</v>
      </c>
      <c r="M50" s="37"/>
      <c r="N50" s="10">
        <v>0</v>
      </c>
      <c r="O50" s="37"/>
      <c r="P50" s="10"/>
      <c r="Q50" s="10"/>
      <c r="R50" s="1">
        <v>7</v>
      </c>
      <c r="S50" s="1" t="s">
        <v>234</v>
      </c>
      <c r="T50" s="1" t="s">
        <v>235</v>
      </c>
      <c r="U50" s="1" t="s">
        <v>236</v>
      </c>
      <c r="V50" s="45"/>
      <c r="W50" s="45"/>
      <c r="X50" s="13"/>
      <c r="Y50" s="13">
        <v>823824</v>
      </c>
      <c r="Z50" s="13"/>
      <c r="AA50" s="13">
        <v>823824</v>
      </c>
      <c r="AB50" s="13"/>
    </row>
    <row r="51" spans="4:28" ht="16.5" customHeight="1">
      <c r="D51" s="46" t="s">
        <v>52</v>
      </c>
      <c r="E51" s="46" t="s">
        <v>237</v>
      </c>
      <c r="F51" s="2" t="s">
        <v>238</v>
      </c>
      <c r="G51" s="37"/>
      <c r="H51" s="70"/>
      <c r="I51" s="70"/>
      <c r="J51" s="37"/>
      <c r="K51" s="37"/>
      <c r="L51" s="50">
        <v>0</v>
      </c>
      <c r="M51" s="37"/>
      <c r="N51" s="50">
        <v>0</v>
      </c>
      <c r="O51" s="37"/>
      <c r="P51" s="10"/>
      <c r="Q51" s="10"/>
      <c r="R51" s="1">
        <v>8</v>
      </c>
      <c r="S51" s="1" t="s">
        <v>239</v>
      </c>
      <c r="T51" s="1" t="s">
        <v>240</v>
      </c>
      <c r="U51" s="1" t="s">
        <v>241</v>
      </c>
      <c r="V51" s="45"/>
      <c r="W51" s="45"/>
      <c r="X51" s="13"/>
      <c r="Y51" s="13">
        <v>245359</v>
      </c>
      <c r="Z51" s="13"/>
      <c r="AA51" s="13">
        <v>0</v>
      </c>
      <c r="AB51" s="13"/>
    </row>
    <row r="52" spans="4:28" ht="14.25" customHeight="1">
      <c r="D52" s="46"/>
      <c r="E52" s="46"/>
      <c r="F52" s="36" t="s">
        <v>50</v>
      </c>
      <c r="G52" s="75" t="s">
        <v>51</v>
      </c>
      <c r="H52" s="76"/>
      <c r="I52" s="76"/>
      <c r="J52" s="37"/>
      <c r="K52" s="37"/>
      <c r="L52" s="32">
        <v>0</v>
      </c>
      <c r="M52" s="37"/>
      <c r="N52" s="32">
        <v>0</v>
      </c>
      <c r="O52" s="37"/>
      <c r="P52" s="10"/>
      <c r="Q52" s="10"/>
      <c r="R52" s="1">
        <v>9</v>
      </c>
      <c r="S52" s="1" t="s">
        <v>242</v>
      </c>
      <c r="T52" s="1" t="s">
        <v>243</v>
      </c>
      <c r="U52" s="1" t="s">
        <v>244</v>
      </c>
      <c r="V52" s="52" t="s">
        <v>245</v>
      </c>
      <c r="W52" s="52"/>
      <c r="X52" s="13"/>
      <c r="Y52" s="13">
        <v>2060202.59</v>
      </c>
      <c r="Z52" s="13"/>
      <c r="AA52" s="13">
        <v>245359</v>
      </c>
      <c r="AB52" s="13"/>
    </row>
    <row r="53" spans="4:28" ht="15.75" customHeight="1">
      <c r="D53" s="46">
        <v>5</v>
      </c>
      <c r="E53" s="46" t="s">
        <v>246</v>
      </c>
      <c r="F53" s="81" t="s">
        <v>247</v>
      </c>
      <c r="G53" s="75"/>
      <c r="H53" s="76"/>
      <c r="I53" s="76"/>
      <c r="J53" s="37"/>
      <c r="K53" s="37"/>
      <c r="L53" s="10">
        <v>0</v>
      </c>
      <c r="M53" s="37"/>
      <c r="N53" s="10">
        <v>0</v>
      </c>
      <c r="O53" s="37"/>
      <c r="P53" s="10"/>
      <c r="Q53" s="10"/>
      <c r="R53" s="1">
        <v>10</v>
      </c>
      <c r="S53" s="1" t="s">
        <v>248</v>
      </c>
      <c r="T53" s="1" t="s">
        <v>249</v>
      </c>
      <c r="U53" s="1" t="s">
        <v>250</v>
      </c>
      <c r="V53" s="52" t="s">
        <v>251</v>
      </c>
      <c r="W53" s="52"/>
      <c r="X53" s="54"/>
      <c r="Y53" s="13">
        <v>7657760.401000012</v>
      </c>
      <c r="Z53" s="13"/>
      <c r="AA53" s="13">
        <v>2060202.59</v>
      </c>
      <c r="AB53" s="13"/>
    </row>
    <row r="54" spans="4:27" ht="15.75" customHeight="1">
      <c r="D54" s="36">
        <v>6</v>
      </c>
      <c r="E54" s="36" t="s">
        <v>252</v>
      </c>
      <c r="F54" s="1" t="s">
        <v>253</v>
      </c>
      <c r="G54" s="37"/>
      <c r="H54" s="70"/>
      <c r="I54" s="70"/>
      <c r="J54" s="37"/>
      <c r="K54" s="37"/>
      <c r="L54" s="10">
        <v>0</v>
      </c>
      <c r="M54" s="37"/>
      <c r="N54" s="10">
        <v>0</v>
      </c>
      <c r="O54" s="37"/>
      <c r="P54" s="10"/>
      <c r="Q54" s="10"/>
      <c r="R54" s="1"/>
      <c r="S54" s="1"/>
      <c r="T54" s="36" t="s">
        <v>254</v>
      </c>
      <c r="U54" s="2"/>
      <c r="V54" s="3"/>
      <c r="X54" s="54"/>
      <c r="Y54" s="63">
        <v>41471145.99100001</v>
      </c>
      <c r="AA54" s="63">
        <v>7029385.59</v>
      </c>
    </row>
    <row r="55" spans="4:27" ht="15.75" customHeight="1">
      <c r="D55" s="1"/>
      <c r="E55" s="1"/>
      <c r="F55" s="36" t="s">
        <v>255</v>
      </c>
      <c r="G55" s="1"/>
      <c r="H55" s="45"/>
      <c r="I55" s="45"/>
      <c r="J55" s="1"/>
      <c r="K55" s="1"/>
      <c r="L55" s="71">
        <v>92977198</v>
      </c>
      <c r="M55" s="1"/>
      <c r="N55" s="71">
        <v>50584864</v>
      </c>
      <c r="O55" s="1"/>
      <c r="P55" s="32"/>
      <c r="Q55" s="32"/>
      <c r="Y55" s="13"/>
      <c r="AA55" s="13"/>
    </row>
    <row r="56" spans="7:27" ht="15.75" customHeight="1">
      <c r="G56" s="37"/>
      <c r="H56" s="70"/>
      <c r="I56" s="70"/>
      <c r="J56" s="37"/>
      <c r="K56" s="37"/>
      <c r="L56" s="10"/>
      <c r="M56" s="37"/>
      <c r="N56" s="10"/>
      <c r="O56" s="37"/>
      <c r="P56" s="10"/>
      <c r="Q56" s="10"/>
      <c r="Y56" s="13"/>
      <c r="AA56" s="13"/>
    </row>
    <row r="57" spans="4:28" ht="15.75" customHeight="1" thickBot="1">
      <c r="D57" s="82"/>
      <c r="E57" s="82"/>
      <c r="F57" s="82" t="s">
        <v>256</v>
      </c>
      <c r="G57" s="1" t="s">
        <v>257</v>
      </c>
      <c r="H57" s="45"/>
      <c r="I57" s="45"/>
      <c r="J57" s="1"/>
      <c r="K57" s="1"/>
      <c r="L57" s="78">
        <v>572403392.7156</v>
      </c>
      <c r="M57" s="1"/>
      <c r="N57" s="78">
        <v>363166948</v>
      </c>
      <c r="O57" s="1"/>
      <c r="P57" s="32"/>
      <c r="Q57" s="32"/>
      <c r="R57" s="83"/>
      <c r="S57" s="83"/>
      <c r="T57" s="84" t="s">
        <v>258</v>
      </c>
      <c r="U57" s="40"/>
      <c r="V57" s="44"/>
      <c r="W57" s="45"/>
      <c r="X57" s="40"/>
      <c r="Y57" s="77">
        <v>572403392.5591662</v>
      </c>
      <c r="Z57" s="1"/>
      <c r="AA57" s="77">
        <v>363166948.09</v>
      </c>
      <c r="AB57" s="1"/>
    </row>
    <row r="58" ht="13.5" thickTop="1"/>
    <row r="60" spans="6:28" ht="18.75">
      <c r="F60" s="85"/>
      <c r="G60" s="85"/>
      <c r="H60" s="86"/>
      <c r="I60" s="87"/>
      <c r="J60" s="88"/>
      <c r="K60" s="89"/>
      <c r="L60" s="88"/>
      <c r="M60" s="89"/>
      <c r="N60" s="88"/>
      <c r="O60" s="89"/>
      <c r="T60" s="85"/>
      <c r="U60" s="85"/>
      <c r="V60" s="86"/>
      <c r="W60" s="87"/>
      <c r="X60" s="88"/>
      <c r="Y60" s="88"/>
      <c r="Z60" s="89"/>
      <c r="AA60" s="88"/>
      <c r="AB60" s="89"/>
    </row>
    <row r="61" spans="6:28" ht="28.5" customHeight="1">
      <c r="F61" s="85"/>
      <c r="G61" s="85"/>
      <c r="H61" s="86"/>
      <c r="I61" s="87"/>
      <c r="J61" s="88"/>
      <c r="K61" s="89"/>
      <c r="M61" s="89"/>
      <c r="N61" s="88"/>
      <c r="O61" s="89"/>
      <c r="T61" s="85"/>
      <c r="U61" s="85"/>
      <c r="V61" s="86"/>
      <c r="W61" s="87"/>
      <c r="X61" s="88"/>
      <c r="Y61" s="88"/>
      <c r="Z61" s="89"/>
      <c r="AA61" s="90"/>
      <c r="AB61" s="89"/>
    </row>
    <row r="62" spans="24:25" ht="12.75">
      <c r="X62" s="57"/>
      <c r="Y62" s="91"/>
    </row>
    <row r="63" ht="12.75">
      <c r="L63" s="59"/>
    </row>
    <row r="64" spans="12:17" ht="12.75">
      <c r="L64" s="59"/>
      <c r="N64" s="12"/>
      <c r="P64" s="12"/>
      <c r="Q64" s="12"/>
    </row>
    <row r="65" spans="12:14" ht="12.75">
      <c r="L65" s="59"/>
      <c r="N65" s="12"/>
    </row>
    <row r="66" ht="12.75">
      <c r="L66" s="12"/>
    </row>
    <row r="67" spans="25:27" ht="12.75">
      <c r="Y67" s="92"/>
      <c r="AA67" s="92"/>
    </row>
  </sheetData>
  <sheetProtection/>
  <mergeCells count="15">
    <mergeCell ref="H15:H17"/>
    <mergeCell ref="H18:H19"/>
    <mergeCell ref="H21:H23"/>
    <mergeCell ref="H42:H44"/>
    <mergeCell ref="T7:T8"/>
    <mergeCell ref="U7:U8"/>
    <mergeCell ref="X7:X8"/>
    <mergeCell ref="Y7:AA7"/>
    <mergeCell ref="H11:H13"/>
    <mergeCell ref="D7:D8"/>
    <mergeCell ref="F7:F8"/>
    <mergeCell ref="G7:G8"/>
    <mergeCell ref="J7:J8"/>
    <mergeCell ref="L7:N7"/>
    <mergeCell ref="R7:R8"/>
  </mergeCells>
  <printOptions/>
  <pageMargins left="0.58" right="0.51" top="0.51" bottom="0.28" header="0.51" footer="0.18"/>
  <pageSetup horizontalDpi="300" verticalDpi="300" orientation="portrait" scale="74" r:id="rId1"/>
  <colBreaks count="1" manualBreakCount="1">
    <brk id="15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2:P50"/>
  <sheetViews>
    <sheetView showGridLines="0" defaultGridColor="0" view="pageBreakPreview" zoomScale="60" zoomScaleNormal="70" zoomScalePageLayoutView="0" colorId="18" workbookViewId="0" topLeftCell="A10">
      <selection activeCell="G39" sqref="G39"/>
    </sheetView>
  </sheetViews>
  <sheetFormatPr defaultColWidth="9.140625" defaultRowHeight="12.75"/>
  <cols>
    <col min="1" max="1" width="1.28515625" style="93" customWidth="1"/>
    <col min="2" max="2" width="9.8515625" style="94" bestFit="1" customWidth="1"/>
    <col min="3" max="3" width="6.57421875" style="94" customWidth="1"/>
    <col min="4" max="4" width="58.00390625" style="93" bestFit="1" customWidth="1"/>
    <col min="5" max="5" width="1.421875" style="93" customWidth="1"/>
    <col min="6" max="6" width="10.140625" style="93" customWidth="1"/>
    <col min="7" max="7" width="18.00390625" style="93" bestFit="1" customWidth="1"/>
    <col min="8" max="8" width="3.140625" style="93" customWidth="1"/>
    <col min="9" max="9" width="17.57421875" style="93" bestFit="1" customWidth="1"/>
    <col min="10" max="10" width="2.8515625" style="93" customWidth="1"/>
    <col min="11" max="11" width="15.421875" style="93" hidden="1" customWidth="1"/>
    <col min="12" max="12" width="2.7109375" style="94" customWidth="1"/>
    <col min="13" max="13" width="4.140625" style="94" customWidth="1"/>
    <col min="14" max="14" width="3.8515625" style="93" customWidth="1"/>
    <col min="15" max="15" width="38.00390625" style="93" bestFit="1" customWidth="1"/>
    <col min="16" max="16" width="35.00390625" style="93" hidden="1" customWidth="1"/>
    <col min="17" max="17" width="17.8515625" style="93" bestFit="1" customWidth="1"/>
    <col min="18" max="18" width="18.57421875" style="93" bestFit="1" customWidth="1"/>
    <col min="19" max="19" width="2.28125" style="93" customWidth="1"/>
    <col min="20" max="20" width="9.140625" style="93" customWidth="1"/>
    <col min="21" max="21" width="10.28125" style="93" bestFit="1" customWidth="1"/>
    <col min="22" max="16384" width="9.140625" style="93" customWidth="1"/>
  </cols>
  <sheetData>
    <row r="2" ht="18.75">
      <c r="C2" s="7" t="s">
        <v>0</v>
      </c>
    </row>
    <row r="3" ht="18.75">
      <c r="C3" s="8" t="s">
        <v>1</v>
      </c>
    </row>
    <row r="4" ht="18.75">
      <c r="C4" s="7"/>
    </row>
    <row r="5" ht="18.75">
      <c r="C5" s="7"/>
    </row>
    <row r="6" ht="18.75">
      <c r="C6" s="7"/>
    </row>
    <row r="7" spans="1:12" ht="18.75">
      <c r="A7" s="95"/>
      <c r="B7" s="96"/>
      <c r="C7" s="97"/>
      <c r="D7" s="95"/>
      <c r="E7" s="95"/>
      <c r="F7" s="95"/>
      <c r="G7" s="95"/>
      <c r="H7" s="95"/>
      <c r="I7" s="95"/>
      <c r="J7" s="95"/>
      <c r="K7" s="95"/>
      <c r="L7" s="96"/>
    </row>
    <row r="8" spans="1:13" ht="18.75">
      <c r="A8" s="95"/>
      <c r="B8" s="98" t="s">
        <v>259</v>
      </c>
      <c r="C8" s="99"/>
      <c r="D8" s="98" t="s">
        <v>260</v>
      </c>
      <c r="E8" s="99"/>
      <c r="F8" s="100" t="s">
        <v>261</v>
      </c>
      <c r="G8" s="101" t="s">
        <v>262</v>
      </c>
      <c r="H8" s="101"/>
      <c r="I8" s="101"/>
      <c r="J8" s="102"/>
      <c r="K8" s="102"/>
      <c r="L8" s="103"/>
      <c r="M8" s="104"/>
    </row>
    <row r="9" spans="1:16" ht="18.75">
      <c r="A9" s="95"/>
      <c r="B9" s="98"/>
      <c r="C9" s="99"/>
      <c r="D9" s="105"/>
      <c r="E9" s="99"/>
      <c r="F9" s="106"/>
      <c r="G9" s="24">
        <v>41274</v>
      </c>
      <c r="H9" s="99"/>
      <c r="I9" s="24">
        <v>40908</v>
      </c>
      <c r="J9" s="25"/>
      <c r="K9" s="24">
        <v>40543</v>
      </c>
      <c r="L9" s="95"/>
      <c r="M9" s="93"/>
      <c r="P9" s="107"/>
    </row>
    <row r="10" spans="1:16" ht="18.75">
      <c r="A10" s="95"/>
      <c r="B10" s="99"/>
      <c r="C10" s="99"/>
      <c r="D10" s="99"/>
      <c r="E10" s="99"/>
      <c r="F10" s="108"/>
      <c r="G10" s="109"/>
      <c r="H10" s="99"/>
      <c r="I10" s="109"/>
      <c r="J10" s="109"/>
      <c r="K10" s="110"/>
      <c r="L10" s="95"/>
      <c r="M10" s="93"/>
      <c r="P10" s="107"/>
    </row>
    <row r="11" spans="1:16" ht="18.75">
      <c r="A11" s="95"/>
      <c r="B11" s="111">
        <v>1</v>
      </c>
      <c r="C11" s="111"/>
      <c r="D11" s="112" t="s">
        <v>263</v>
      </c>
      <c r="E11" s="112"/>
      <c r="F11" s="113">
        <v>12</v>
      </c>
      <c r="G11" s="114">
        <v>305119021.90000004</v>
      </c>
      <c r="H11" s="112"/>
      <c r="I11" s="114">
        <v>238281182</v>
      </c>
      <c r="J11" s="114"/>
      <c r="K11" s="114">
        <v>166899423</v>
      </c>
      <c r="L11" s="95"/>
      <c r="M11" s="93"/>
      <c r="P11" s="107"/>
    </row>
    <row r="12" spans="1:16" ht="18.75">
      <c r="A12" s="95"/>
      <c r="B12" s="111">
        <v>2</v>
      </c>
      <c r="C12" s="111"/>
      <c r="D12" s="115" t="s">
        <v>264</v>
      </c>
      <c r="E12" s="115"/>
      <c r="F12" s="113"/>
      <c r="G12" s="116">
        <v>0</v>
      </c>
      <c r="H12" s="112"/>
      <c r="I12" s="116">
        <v>1160000</v>
      </c>
      <c r="J12" s="114"/>
      <c r="K12" s="114">
        <v>0</v>
      </c>
      <c r="L12" s="95"/>
      <c r="M12" s="93"/>
      <c r="P12" s="107"/>
    </row>
    <row r="13" spans="1:16" ht="18.75">
      <c r="A13" s="95"/>
      <c r="B13" s="111">
        <v>3</v>
      </c>
      <c r="C13" s="111"/>
      <c r="D13" s="115" t="s">
        <v>265</v>
      </c>
      <c r="E13" s="115"/>
      <c r="F13" s="113"/>
      <c r="G13" s="116">
        <v>0</v>
      </c>
      <c r="H13" s="117"/>
      <c r="I13" s="116">
        <v>0</v>
      </c>
      <c r="J13" s="114"/>
      <c r="K13" s="114">
        <v>0</v>
      </c>
      <c r="L13" s="95"/>
      <c r="M13" s="93"/>
      <c r="P13" s="107"/>
    </row>
    <row r="14" spans="1:16" ht="18.75">
      <c r="A14" s="95"/>
      <c r="B14" s="111">
        <v>4</v>
      </c>
      <c r="C14" s="111"/>
      <c r="D14" s="115" t="s">
        <v>266</v>
      </c>
      <c r="E14" s="115"/>
      <c r="F14" s="113"/>
      <c r="G14" s="116">
        <v>0</v>
      </c>
      <c r="H14" s="118"/>
      <c r="I14" s="116">
        <v>0</v>
      </c>
      <c r="J14" s="114"/>
      <c r="K14" s="114">
        <v>0</v>
      </c>
      <c r="L14" s="95"/>
      <c r="M14" s="93"/>
      <c r="P14" s="107"/>
    </row>
    <row r="15" spans="1:16" ht="18.75">
      <c r="A15" s="95"/>
      <c r="B15" s="111"/>
      <c r="C15" s="111"/>
      <c r="D15" s="115"/>
      <c r="E15" s="115"/>
      <c r="F15" s="113"/>
      <c r="G15" s="116"/>
      <c r="H15" s="118"/>
      <c r="I15" s="116"/>
      <c r="J15" s="114"/>
      <c r="K15" s="114"/>
      <c r="L15" s="95"/>
      <c r="M15" s="93"/>
      <c r="P15" s="107"/>
    </row>
    <row r="16" spans="1:16" ht="18.75">
      <c r="A16" s="95"/>
      <c r="B16" s="111">
        <v>5</v>
      </c>
      <c r="C16" s="111"/>
      <c r="D16" s="115" t="s">
        <v>267</v>
      </c>
      <c r="E16" s="115"/>
      <c r="F16" s="113">
        <v>13</v>
      </c>
      <c r="G16" s="114">
        <v>-106920039.158</v>
      </c>
      <c r="H16" s="118"/>
      <c r="I16" s="114">
        <v>-113862914</v>
      </c>
      <c r="J16" s="114"/>
      <c r="K16" s="114">
        <v>-131249385</v>
      </c>
      <c r="L16" s="95"/>
      <c r="M16" s="93"/>
      <c r="P16" s="107"/>
    </row>
    <row r="17" spans="1:16" ht="18.75">
      <c r="A17" s="95"/>
      <c r="B17" s="111">
        <v>6</v>
      </c>
      <c r="C17" s="111"/>
      <c r="D17" s="115" t="s">
        <v>268</v>
      </c>
      <c r="E17" s="115"/>
      <c r="F17" s="113">
        <v>14</v>
      </c>
      <c r="G17" s="114">
        <v>-161133213.609</v>
      </c>
      <c r="H17" s="118"/>
      <c r="I17" s="114">
        <v>-88981629</v>
      </c>
      <c r="J17" s="114"/>
      <c r="K17" s="114">
        <v>-9129087</v>
      </c>
      <c r="L17" s="95"/>
      <c r="M17" s="93"/>
      <c r="P17" s="107"/>
    </row>
    <row r="18" spans="1:16" ht="18.75">
      <c r="A18" s="95"/>
      <c r="B18" s="111">
        <v>7</v>
      </c>
      <c r="C18" s="111"/>
      <c r="D18" s="112" t="s">
        <v>269</v>
      </c>
      <c r="E18" s="112"/>
      <c r="F18" s="113">
        <v>15</v>
      </c>
      <c r="G18" s="114">
        <v>-16392979</v>
      </c>
      <c r="H18" s="119"/>
      <c r="I18" s="114">
        <v>-15179239</v>
      </c>
      <c r="J18" s="114"/>
      <c r="K18" s="114">
        <f>SUM(K19:K21)</f>
        <v>-17034906</v>
      </c>
      <c r="L18" s="95"/>
      <c r="M18" s="93"/>
      <c r="P18" s="107"/>
    </row>
    <row r="19" spans="1:16" ht="18.75">
      <c r="A19" s="95"/>
      <c r="B19" s="120" t="s">
        <v>34</v>
      </c>
      <c r="C19" s="121"/>
      <c r="D19" s="118" t="s">
        <v>270</v>
      </c>
      <c r="E19" s="122"/>
      <c r="F19" s="113"/>
      <c r="G19" s="116">
        <v>-14167987</v>
      </c>
      <c r="H19" s="118"/>
      <c r="I19" s="116">
        <v>-13132876.5</v>
      </c>
      <c r="J19" s="116"/>
      <c r="K19" s="116">
        <v>-14826915</v>
      </c>
      <c r="L19" s="95"/>
      <c r="M19" s="93"/>
      <c r="P19" s="107"/>
    </row>
    <row r="20" spans="1:16" ht="18.75">
      <c r="A20" s="95"/>
      <c r="B20" s="120" t="s">
        <v>42</v>
      </c>
      <c r="C20" s="121"/>
      <c r="D20" s="118" t="s">
        <v>271</v>
      </c>
      <c r="E20" s="122"/>
      <c r="F20" s="123"/>
      <c r="G20" s="116">
        <v>-2224992</v>
      </c>
      <c r="H20" s="124"/>
      <c r="I20" s="116">
        <v>-2046363.56</v>
      </c>
      <c r="J20" s="116"/>
      <c r="K20" s="116">
        <v>-2207991</v>
      </c>
      <c r="L20" s="95"/>
      <c r="M20" s="93"/>
      <c r="P20" s="107"/>
    </row>
    <row r="21" spans="1:16" ht="18.75">
      <c r="A21" s="95"/>
      <c r="B21" s="120" t="s">
        <v>52</v>
      </c>
      <c r="C21" s="121"/>
      <c r="D21" s="117" t="s">
        <v>272</v>
      </c>
      <c r="E21" s="117"/>
      <c r="F21" s="113"/>
      <c r="G21" s="116">
        <v>0</v>
      </c>
      <c r="H21" s="118"/>
      <c r="I21" s="116">
        <v>0</v>
      </c>
      <c r="J21" s="116"/>
      <c r="K21" s="116">
        <v>0</v>
      </c>
      <c r="L21" s="95"/>
      <c r="M21" s="93"/>
      <c r="P21" s="107"/>
    </row>
    <row r="22" spans="1:16" ht="18.75">
      <c r="A22" s="95"/>
      <c r="B22" s="111">
        <v>8</v>
      </c>
      <c r="C22" s="111"/>
      <c r="D22" s="115" t="s">
        <v>273</v>
      </c>
      <c r="E22" s="115"/>
      <c r="F22" s="113">
        <v>16</v>
      </c>
      <c r="G22" s="116">
        <v>0</v>
      </c>
      <c r="H22" s="118"/>
      <c r="I22" s="116">
        <v>-132849</v>
      </c>
      <c r="J22" s="114"/>
      <c r="K22" s="116">
        <v>0</v>
      </c>
      <c r="L22" s="95"/>
      <c r="M22" s="93"/>
      <c r="P22" s="107"/>
    </row>
    <row r="23" spans="1:16" ht="18.75">
      <c r="A23" s="95"/>
      <c r="B23" s="111"/>
      <c r="C23" s="111"/>
      <c r="D23" s="115"/>
      <c r="E23" s="115"/>
      <c r="F23" s="113"/>
      <c r="G23" s="125"/>
      <c r="H23" s="118"/>
      <c r="I23" s="125"/>
      <c r="J23" s="114"/>
      <c r="K23" s="125"/>
      <c r="L23" s="95"/>
      <c r="M23" s="93"/>
      <c r="P23" s="107"/>
    </row>
    <row r="24" spans="1:16" ht="18.75">
      <c r="A24" s="95"/>
      <c r="B24" s="111">
        <v>9</v>
      </c>
      <c r="C24" s="111"/>
      <c r="D24" s="126" t="s">
        <v>274</v>
      </c>
      <c r="E24" s="115"/>
      <c r="F24" s="113"/>
      <c r="G24" s="114">
        <v>20672790.133000046</v>
      </c>
      <c r="H24" s="118"/>
      <c r="I24" s="114">
        <v>21284551</v>
      </c>
      <c r="J24" s="114"/>
      <c r="K24" s="114">
        <f>+SUM(K11+K12+K13+K14+K16+K17+K18+K22)</f>
        <v>9486045</v>
      </c>
      <c r="L24" s="95"/>
      <c r="M24" s="93"/>
      <c r="P24" s="107"/>
    </row>
    <row r="25" spans="1:16" ht="18.75">
      <c r="A25" s="95"/>
      <c r="B25" s="111"/>
      <c r="C25" s="111"/>
      <c r="D25" s="115"/>
      <c r="E25" s="115"/>
      <c r="F25" s="113"/>
      <c r="G25" s="114"/>
      <c r="H25" s="118"/>
      <c r="I25" s="114"/>
      <c r="J25" s="114"/>
      <c r="K25" s="114"/>
      <c r="L25" s="95"/>
      <c r="M25" s="93"/>
      <c r="P25" s="107"/>
    </row>
    <row r="26" spans="1:16" ht="18.75">
      <c r="A26" s="95"/>
      <c r="B26" s="111">
        <v>10</v>
      </c>
      <c r="C26" s="111"/>
      <c r="D26" s="117" t="s">
        <v>275</v>
      </c>
      <c r="E26" s="117"/>
      <c r="F26" s="113"/>
      <c r="G26" s="116">
        <v>0</v>
      </c>
      <c r="H26" s="118"/>
      <c r="I26" s="116">
        <v>0</v>
      </c>
      <c r="J26" s="116"/>
      <c r="K26" s="116">
        <v>0</v>
      </c>
      <c r="L26" s="95"/>
      <c r="M26" s="93"/>
      <c r="P26" s="107"/>
    </row>
    <row r="27" spans="1:16" ht="18.75">
      <c r="A27" s="95"/>
      <c r="B27" s="111">
        <v>11</v>
      </c>
      <c r="C27" s="111"/>
      <c r="D27" s="117" t="s">
        <v>276</v>
      </c>
      <c r="E27" s="117"/>
      <c r="F27" s="113"/>
      <c r="G27" s="127">
        <v>0</v>
      </c>
      <c r="H27" s="118"/>
      <c r="I27" s="127">
        <v>0</v>
      </c>
      <c r="J27" s="116"/>
      <c r="K27" s="127">
        <v>0</v>
      </c>
      <c r="L27" s="95"/>
      <c r="M27" s="93"/>
      <c r="P27" s="107"/>
    </row>
    <row r="28" spans="1:16" ht="18.75">
      <c r="A28" s="95"/>
      <c r="B28" s="111">
        <v>12</v>
      </c>
      <c r="C28" s="111"/>
      <c r="D28" s="115" t="s">
        <v>277</v>
      </c>
      <c r="E28" s="115"/>
      <c r="F28" s="113"/>
      <c r="G28" s="114">
        <v>-11983180.926000003</v>
      </c>
      <c r="H28" s="118"/>
      <c r="I28" s="114">
        <v>-17646010.56</v>
      </c>
      <c r="J28" s="114"/>
      <c r="K28" s="114">
        <f>SUM(K29:K32)</f>
        <v>-41836435</v>
      </c>
      <c r="L28" s="95"/>
      <c r="M28" s="93"/>
      <c r="P28" s="107"/>
    </row>
    <row r="29" spans="1:16" ht="18.75">
      <c r="A29" s="95"/>
      <c r="B29" s="111" t="s">
        <v>278</v>
      </c>
      <c r="C29" s="111"/>
      <c r="D29" s="117" t="s">
        <v>279</v>
      </c>
      <c r="E29" s="117"/>
      <c r="F29" s="113"/>
      <c r="G29" s="116">
        <v>0</v>
      </c>
      <c r="H29" s="118"/>
      <c r="I29" s="116">
        <v>0</v>
      </c>
      <c r="J29" s="116"/>
      <c r="K29" s="116">
        <v>0</v>
      </c>
      <c r="L29" s="95"/>
      <c r="M29" s="93"/>
      <c r="P29" s="107"/>
    </row>
    <row r="30" spans="1:16" ht="18.75">
      <c r="A30" s="95"/>
      <c r="B30" s="111" t="s">
        <v>280</v>
      </c>
      <c r="C30" s="111"/>
      <c r="D30" s="117" t="s">
        <v>281</v>
      </c>
      <c r="E30" s="117"/>
      <c r="F30" s="113"/>
      <c r="G30" s="116">
        <v>-11863867.996000003</v>
      </c>
      <c r="H30" s="118"/>
      <c r="I30" s="116">
        <v>-17765455.56</v>
      </c>
      <c r="J30" s="116"/>
      <c r="K30" s="116">
        <v>-34088739</v>
      </c>
      <c r="L30" s="95"/>
      <c r="M30" s="93"/>
      <c r="P30" s="107"/>
    </row>
    <row r="31" spans="1:16" ht="18.75">
      <c r="A31" s="95"/>
      <c r="B31" s="111" t="s">
        <v>282</v>
      </c>
      <c r="C31" s="111"/>
      <c r="D31" s="117" t="s">
        <v>283</v>
      </c>
      <c r="E31" s="117"/>
      <c r="F31" s="113"/>
      <c r="G31" s="116">
        <v>-112002.15399999998</v>
      </c>
      <c r="H31" s="118"/>
      <c r="I31" s="116">
        <v>112350.6</v>
      </c>
      <c r="J31" s="116"/>
      <c r="K31" s="116">
        <v>-7747696</v>
      </c>
      <c r="L31" s="95"/>
      <c r="M31" s="93"/>
      <c r="P31" s="107"/>
    </row>
    <row r="32" spans="1:16" ht="18.75">
      <c r="A32" s="95"/>
      <c r="B32" s="111" t="s">
        <v>284</v>
      </c>
      <c r="C32" s="111"/>
      <c r="D32" s="117" t="s">
        <v>285</v>
      </c>
      <c r="E32" s="117"/>
      <c r="F32" s="113"/>
      <c r="G32" s="127">
        <v>-7310.776</v>
      </c>
      <c r="H32" s="118"/>
      <c r="I32" s="127">
        <v>7094.4</v>
      </c>
      <c r="J32" s="116"/>
      <c r="K32" s="127">
        <v>0</v>
      </c>
      <c r="L32" s="95"/>
      <c r="M32" s="93"/>
      <c r="P32" s="107"/>
    </row>
    <row r="33" spans="1:16" ht="18.75">
      <c r="A33" s="95"/>
      <c r="B33" s="111">
        <v>13</v>
      </c>
      <c r="C33" s="111"/>
      <c r="D33" s="115" t="s">
        <v>286</v>
      </c>
      <c r="E33" s="115"/>
      <c r="F33" s="113">
        <v>17</v>
      </c>
      <c r="G33" s="114">
        <v>-11983180.926000003</v>
      </c>
      <c r="H33" s="118"/>
      <c r="I33" s="114">
        <v>-17646010.56</v>
      </c>
      <c r="J33" s="114"/>
      <c r="K33" s="114">
        <f>+K28</f>
        <v>-41836435</v>
      </c>
      <c r="L33" s="95"/>
      <c r="M33" s="93"/>
      <c r="P33" s="107"/>
    </row>
    <row r="34" spans="1:16" ht="18.75">
      <c r="A34" s="95"/>
      <c r="B34" s="111"/>
      <c r="C34" s="111"/>
      <c r="D34" s="128"/>
      <c r="E34" s="128"/>
      <c r="F34" s="113"/>
      <c r="G34" s="127"/>
      <c r="H34" s="118"/>
      <c r="I34" s="127"/>
      <c r="J34" s="116"/>
      <c r="K34" s="127"/>
      <c r="L34" s="95"/>
      <c r="M34" s="93"/>
      <c r="P34" s="107"/>
    </row>
    <row r="35" spans="1:16" ht="18.75">
      <c r="A35" s="95"/>
      <c r="B35" s="111">
        <v>14</v>
      </c>
      <c r="C35" s="111"/>
      <c r="D35" s="115" t="s">
        <v>287</v>
      </c>
      <c r="E35" s="115"/>
      <c r="F35" s="113"/>
      <c r="G35" s="114">
        <v>8689609.207000043</v>
      </c>
      <c r="H35" s="118"/>
      <c r="I35" s="114">
        <v>3638540.4400000013</v>
      </c>
      <c r="J35" s="114"/>
      <c r="K35" s="114">
        <f>+K33+K24</f>
        <v>-32350390</v>
      </c>
      <c r="L35" s="95"/>
      <c r="M35" s="93"/>
      <c r="P35" s="107"/>
    </row>
    <row r="36" spans="1:16" ht="18.75">
      <c r="A36" s="95"/>
      <c r="B36" s="111"/>
      <c r="C36" s="111"/>
      <c r="D36" s="115"/>
      <c r="E36" s="115"/>
      <c r="F36" s="113"/>
      <c r="G36" s="114"/>
      <c r="H36" s="118"/>
      <c r="I36" s="114"/>
      <c r="J36" s="114"/>
      <c r="K36" s="114"/>
      <c r="L36" s="95"/>
      <c r="M36" s="93"/>
      <c r="P36" s="107"/>
    </row>
    <row r="37" spans="1:16" ht="18.75">
      <c r="A37" s="95"/>
      <c r="B37" s="111">
        <v>15</v>
      </c>
      <c r="C37" s="111"/>
      <c r="D37" s="117" t="s">
        <v>288</v>
      </c>
      <c r="E37" s="117"/>
      <c r="F37" s="129"/>
      <c r="G37" s="116">
        <v>-1031848.9060000014</v>
      </c>
      <c r="H37" s="118"/>
      <c r="I37" s="116">
        <v>-1578337.6</v>
      </c>
      <c r="J37" s="116"/>
      <c r="K37" s="116">
        <v>-48780</v>
      </c>
      <c r="L37" s="95"/>
      <c r="M37" s="93"/>
      <c r="P37" s="107"/>
    </row>
    <row r="38" spans="1:16" ht="18.75">
      <c r="A38" s="95"/>
      <c r="B38" s="111"/>
      <c r="C38" s="111"/>
      <c r="D38" s="117"/>
      <c r="E38" s="117"/>
      <c r="F38" s="113"/>
      <c r="G38" s="116"/>
      <c r="H38" s="118"/>
      <c r="I38" s="116"/>
      <c r="J38" s="116"/>
      <c r="K38" s="116"/>
      <c r="L38" s="95"/>
      <c r="M38" s="93"/>
      <c r="P38" s="107"/>
    </row>
    <row r="39" spans="1:16" ht="19.5" thickBot="1">
      <c r="A39" s="95"/>
      <c r="B39" s="130">
        <v>16</v>
      </c>
      <c r="C39" s="111"/>
      <c r="D39" s="115" t="s">
        <v>289</v>
      </c>
      <c r="E39" s="115"/>
      <c r="F39" s="113"/>
      <c r="G39" s="131">
        <v>7657760.301000042</v>
      </c>
      <c r="H39" s="118"/>
      <c r="I39" s="131">
        <v>2060202.8400000012</v>
      </c>
      <c r="J39" s="114"/>
      <c r="K39" s="131">
        <f>+K35+K37</f>
        <v>-32399170</v>
      </c>
      <c r="L39" s="95"/>
      <c r="M39" s="93"/>
      <c r="P39" s="107"/>
    </row>
    <row r="40" spans="1:16" ht="19.5" thickTop="1">
      <c r="A40" s="95"/>
      <c r="B40" s="130"/>
      <c r="C40" s="111"/>
      <c r="D40" s="117" t="s">
        <v>290</v>
      </c>
      <c r="E40" s="117"/>
      <c r="F40" s="113"/>
      <c r="G40" s="116"/>
      <c r="H40" s="118"/>
      <c r="I40" s="116"/>
      <c r="J40" s="116"/>
      <c r="K40" s="132"/>
      <c r="L40" s="95"/>
      <c r="M40" s="93"/>
      <c r="P40" s="107"/>
    </row>
    <row r="41" spans="1:16" ht="18.75">
      <c r="A41" s="95"/>
      <c r="B41" s="130"/>
      <c r="C41" s="111"/>
      <c r="D41" s="117" t="s">
        <v>291</v>
      </c>
      <c r="E41" s="117"/>
      <c r="F41" s="113"/>
      <c r="G41" s="116"/>
      <c r="H41" s="118"/>
      <c r="I41" s="116"/>
      <c r="J41" s="116"/>
      <c r="K41" s="132"/>
      <c r="L41" s="95"/>
      <c r="M41" s="93"/>
      <c r="P41" s="107"/>
    </row>
    <row r="42" spans="2:16" ht="18.75">
      <c r="B42" s="133"/>
      <c r="C42" s="134"/>
      <c r="D42" s="135"/>
      <c r="E42" s="135"/>
      <c r="F42" s="136"/>
      <c r="G42" s="89"/>
      <c r="H42" s="137"/>
      <c r="I42" s="89"/>
      <c r="J42" s="89"/>
      <c r="K42" s="138"/>
      <c r="L42" s="93"/>
      <c r="M42" s="93"/>
      <c r="P42" s="107"/>
    </row>
    <row r="43" spans="2:16" ht="18.75">
      <c r="B43" s="133"/>
      <c r="C43" s="134"/>
      <c r="D43" s="85"/>
      <c r="E43" s="85"/>
      <c r="F43" s="136"/>
      <c r="G43" s="88"/>
      <c r="H43" s="87"/>
      <c r="I43" s="88"/>
      <c r="J43" s="89"/>
      <c r="K43" s="138"/>
      <c r="L43" s="93"/>
      <c r="M43" s="93"/>
      <c r="P43" s="107"/>
    </row>
    <row r="44" spans="2:16" ht="18.75">
      <c r="B44" s="133"/>
      <c r="C44" s="134"/>
      <c r="D44" s="85"/>
      <c r="E44" s="85"/>
      <c r="F44" s="136"/>
      <c r="G44" s="88"/>
      <c r="H44" s="87"/>
      <c r="I44" s="88"/>
      <c r="J44" s="89"/>
      <c r="K44" s="138"/>
      <c r="L44" s="93"/>
      <c r="M44" s="93"/>
      <c r="P44" s="107"/>
    </row>
    <row r="45" spans="2:16" ht="18.75">
      <c r="B45" s="133"/>
      <c r="C45" s="134"/>
      <c r="D45" s="85"/>
      <c r="E45" s="85"/>
      <c r="F45" s="137"/>
      <c r="G45" s="89"/>
      <c r="H45" s="137"/>
      <c r="I45" s="89"/>
      <c r="J45" s="89"/>
      <c r="K45" s="138"/>
      <c r="L45" s="93"/>
      <c r="M45" s="93"/>
      <c r="P45" s="107"/>
    </row>
    <row r="46" spans="2:16" ht="18.75">
      <c r="B46" s="134"/>
      <c r="C46" s="134"/>
      <c r="D46" s="137"/>
      <c r="E46" s="137"/>
      <c r="F46" s="139"/>
      <c r="G46" s="140"/>
      <c r="H46" s="141"/>
      <c r="I46" s="140"/>
      <c r="J46" s="140"/>
      <c r="K46" s="134"/>
      <c r="L46" s="93"/>
      <c r="M46" s="93"/>
      <c r="P46" s="107"/>
    </row>
    <row r="47" spans="12:16" ht="18.75">
      <c r="L47" s="93"/>
      <c r="M47" s="93"/>
      <c r="P47" s="107"/>
    </row>
    <row r="48" ht="18.75">
      <c r="K48" s="142"/>
    </row>
    <row r="49" spans="7:11" ht="18.75">
      <c r="G49" s="142"/>
      <c r="I49" s="142"/>
      <c r="K49" s="142"/>
    </row>
    <row r="50" spans="7:10" ht="18.75">
      <c r="G50" s="143"/>
      <c r="I50" s="143"/>
      <c r="J50" s="143"/>
    </row>
  </sheetData>
  <sheetProtection/>
  <mergeCells count="4">
    <mergeCell ref="B8:B9"/>
    <mergeCell ref="D8:D9"/>
    <mergeCell ref="F8:F9"/>
    <mergeCell ref="G8:I8"/>
  </mergeCells>
  <printOptions horizontalCentered="1"/>
  <pageMargins left="0.77" right="1.02" top="0.64" bottom="0.36" header="0.5" footer="0.34"/>
  <pageSetup fitToWidth="2" horizontalDpi="300" verticalDpi="300" orientation="portrait" paperSize="9" scale="60" r:id="rId1"/>
  <headerFooter alignWithMargins="0">
    <oddFooter>&amp;L&amp;D&amp;C&amp;F&amp;A&amp;R&amp;P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B2:G43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4.7109375" style="236" customWidth="1"/>
    <col min="2" max="3" width="3.7109375" style="235" customWidth="1"/>
    <col min="4" max="4" width="3.57421875" style="235" customWidth="1"/>
    <col min="5" max="5" width="44.421875" style="236" customWidth="1"/>
    <col min="6" max="7" width="15.421875" style="237" customWidth="1"/>
    <col min="8" max="16384" width="9.140625" style="236" customWidth="1"/>
  </cols>
  <sheetData>
    <row r="2" spans="2:7" s="232" customFormat="1" ht="7.5" customHeight="1">
      <c r="B2" s="228"/>
      <c r="C2" s="228"/>
      <c r="D2" s="229"/>
      <c r="E2" s="230"/>
      <c r="F2" s="231"/>
      <c r="G2" s="231"/>
    </row>
    <row r="3" spans="2:7" s="232" customFormat="1" ht="8.25" customHeight="1">
      <c r="B3" s="228"/>
      <c r="C3" s="228"/>
      <c r="D3" s="229"/>
      <c r="E3" s="230"/>
      <c r="F3" s="233"/>
      <c r="G3" s="233"/>
    </row>
    <row r="4" spans="2:7" s="232" customFormat="1" ht="18" customHeight="1">
      <c r="B4" s="234" t="s">
        <v>410</v>
      </c>
      <c r="C4" s="234"/>
      <c r="D4" s="234"/>
      <c r="E4" s="234"/>
      <c r="F4" s="234"/>
      <c r="G4" s="234"/>
    </row>
    <row r="5" ht="6.75" customHeight="1"/>
    <row r="6" spans="2:7" s="232" customFormat="1" ht="15.75" customHeight="1">
      <c r="B6" s="238" t="s">
        <v>371</v>
      </c>
      <c r="C6" s="239" t="s">
        <v>372</v>
      </c>
      <c r="D6" s="240"/>
      <c r="E6" s="241"/>
      <c r="F6" s="242" t="s">
        <v>373</v>
      </c>
      <c r="G6" s="242" t="s">
        <v>373</v>
      </c>
    </row>
    <row r="7" spans="2:7" s="232" customFormat="1" ht="15.75" customHeight="1">
      <c r="B7" s="243"/>
      <c r="C7" s="244"/>
      <c r="D7" s="245"/>
      <c r="E7" s="246"/>
      <c r="F7" s="247" t="s">
        <v>374</v>
      </c>
      <c r="G7" s="247" t="s">
        <v>375</v>
      </c>
    </row>
    <row r="8" spans="2:7" s="232" customFormat="1" ht="24.75" customHeight="1">
      <c r="B8" s="248"/>
      <c r="C8" s="249" t="s">
        <v>376</v>
      </c>
      <c r="D8" s="250"/>
      <c r="E8" s="251"/>
      <c r="F8" s="252"/>
      <c r="G8" s="252"/>
    </row>
    <row r="9" spans="2:7" s="232" customFormat="1" ht="19.5" customHeight="1">
      <c r="B9" s="248"/>
      <c r="C9" s="249"/>
      <c r="D9" s="253" t="s">
        <v>377</v>
      </c>
      <c r="E9" s="253"/>
      <c r="F9" s="254">
        <v>10318489.060000014</v>
      </c>
      <c r="G9" s="254">
        <v>15783378.229999987</v>
      </c>
    </row>
    <row r="10" spans="2:7" s="232" customFormat="1" ht="19.5" customHeight="1">
      <c r="B10" s="248"/>
      <c r="C10" s="255"/>
      <c r="D10" s="256" t="s">
        <v>378</v>
      </c>
      <c r="F10" s="254"/>
      <c r="G10" s="254"/>
    </row>
    <row r="11" spans="2:7" s="232" customFormat="1" ht="19.5" customHeight="1">
      <c r="B11" s="248"/>
      <c r="C11" s="255"/>
      <c r="D11" s="257"/>
      <c r="E11" s="258" t="s">
        <v>379</v>
      </c>
      <c r="F11" s="254">
        <v>-1031848.9060000014</v>
      </c>
      <c r="G11" s="254">
        <v>-1578337.822999999</v>
      </c>
    </row>
    <row r="12" spans="2:7" s="232" customFormat="1" ht="19.5" customHeight="1">
      <c r="B12" s="248"/>
      <c r="C12" s="249"/>
      <c r="D12" s="250"/>
      <c r="E12" s="258" t="s">
        <v>380</v>
      </c>
      <c r="F12" s="254">
        <v>0</v>
      </c>
      <c r="G12" s="254">
        <v>132849</v>
      </c>
    </row>
    <row r="13" spans="2:7" s="232" customFormat="1" ht="19.5" customHeight="1">
      <c r="B13" s="248"/>
      <c r="C13" s="249"/>
      <c r="D13" s="250"/>
      <c r="E13" s="258" t="s">
        <v>381</v>
      </c>
      <c r="F13" s="254">
        <v>-112002.15399999998</v>
      </c>
      <c r="G13" s="254">
        <v>112350</v>
      </c>
    </row>
    <row r="14" spans="2:7" s="232" customFormat="1" ht="19.5" customHeight="1">
      <c r="B14" s="248"/>
      <c r="C14" s="249"/>
      <c r="D14" s="250"/>
      <c r="E14" s="258" t="s">
        <v>382</v>
      </c>
      <c r="F14" s="259">
        <v>0</v>
      </c>
      <c r="G14" s="259">
        <v>0</v>
      </c>
    </row>
    <row r="15" spans="2:7" s="232" customFormat="1" ht="19.5" customHeight="1">
      <c r="B15" s="248"/>
      <c r="C15" s="249"/>
      <c r="D15" s="250"/>
      <c r="E15" s="258" t="s">
        <v>383</v>
      </c>
      <c r="F15" s="254">
        <v>11863867.996000003</v>
      </c>
      <c r="G15" s="254">
        <v>17765454.560000002</v>
      </c>
    </row>
    <row r="16" spans="2:7" s="262" customFormat="1" ht="19.5" customHeight="1">
      <c r="B16" s="260"/>
      <c r="C16" s="239"/>
      <c r="D16" s="261" t="s">
        <v>384</v>
      </c>
      <c r="F16" s="263">
        <v>-146847891.464</v>
      </c>
      <c r="G16" s="263">
        <v>-153966683</v>
      </c>
    </row>
    <row r="17" spans="2:7" s="262" customFormat="1" ht="19.5" customHeight="1">
      <c r="B17" s="264"/>
      <c r="C17" s="244"/>
      <c r="D17" s="265" t="s">
        <v>385</v>
      </c>
      <c r="F17" s="266"/>
      <c r="G17" s="266"/>
    </row>
    <row r="18" spans="2:7" s="232" customFormat="1" ht="19.5" customHeight="1">
      <c r="B18" s="267"/>
      <c r="C18" s="249"/>
      <c r="D18" s="253" t="s">
        <v>386</v>
      </c>
      <c r="E18" s="253"/>
      <c r="F18" s="268">
        <v>-10247070.8816</v>
      </c>
      <c r="G18" s="268">
        <v>12410792</v>
      </c>
    </row>
    <row r="19" spans="2:7" s="232" customFormat="1" ht="19.5" customHeight="1">
      <c r="B19" s="238"/>
      <c r="C19" s="239"/>
      <c r="D19" s="261" t="s">
        <v>387</v>
      </c>
      <c r="E19" s="261"/>
      <c r="F19" s="263">
        <v>76763734</v>
      </c>
      <c r="G19" s="263">
        <v>13635311.540000007</v>
      </c>
    </row>
    <row r="20" spans="2:7" s="232" customFormat="1" ht="19.5" customHeight="1">
      <c r="B20" s="243"/>
      <c r="C20" s="244"/>
      <c r="D20" s="256" t="s">
        <v>388</v>
      </c>
      <c r="E20" s="256"/>
      <c r="F20" s="266"/>
      <c r="G20" s="266"/>
    </row>
    <row r="21" spans="2:7" s="232" customFormat="1" ht="19.5" customHeight="1">
      <c r="B21" s="248"/>
      <c r="C21" s="249"/>
      <c r="D21" s="251" t="s">
        <v>389</v>
      </c>
      <c r="E21" s="251"/>
      <c r="F21" s="269">
        <v>-59292722.34959996</v>
      </c>
      <c r="G21" s="269">
        <v>-95704885.493</v>
      </c>
    </row>
    <row r="22" spans="2:7" s="232" customFormat="1" ht="19.5" customHeight="1">
      <c r="B22" s="248"/>
      <c r="C22" s="249"/>
      <c r="D22" s="253" t="s">
        <v>390</v>
      </c>
      <c r="E22" s="253"/>
      <c r="F22" s="254">
        <v>11863867.996000003</v>
      </c>
      <c r="G22" s="254">
        <v>17765454.560000002</v>
      </c>
    </row>
    <row r="23" spans="2:7" s="232" customFormat="1" ht="19.5" customHeight="1">
      <c r="B23" s="248"/>
      <c r="C23" s="249"/>
      <c r="D23" s="253" t="s">
        <v>391</v>
      </c>
      <c r="E23" s="253"/>
      <c r="F23" s="254"/>
      <c r="G23" s="254">
        <v>1000000</v>
      </c>
    </row>
    <row r="24" spans="2:7" s="232" customFormat="1" ht="19.5" customHeight="1">
      <c r="B24" s="248"/>
      <c r="C24" s="249"/>
      <c r="D24" s="270" t="s">
        <v>392</v>
      </c>
      <c r="E24" s="251"/>
      <c r="F24" s="271">
        <v>-47428854.35359995</v>
      </c>
      <c r="G24" s="271">
        <v>-76939430.933</v>
      </c>
    </row>
    <row r="25" spans="2:7" s="232" customFormat="1" ht="24.75" customHeight="1">
      <c r="B25" s="248"/>
      <c r="C25" s="272" t="s">
        <v>393</v>
      </c>
      <c r="D25" s="250"/>
      <c r="E25" s="253"/>
      <c r="F25" s="254"/>
      <c r="G25" s="254"/>
    </row>
    <row r="26" spans="2:7" s="232" customFormat="1" ht="19.5" customHeight="1">
      <c r="B26" s="248"/>
      <c r="C26" s="249"/>
      <c r="D26" s="253" t="s">
        <v>394</v>
      </c>
      <c r="E26" s="253"/>
      <c r="F26" s="254"/>
      <c r="G26" s="254"/>
    </row>
    <row r="27" spans="2:7" s="232" customFormat="1" ht="19.5" customHeight="1">
      <c r="B27" s="248"/>
      <c r="C27" s="249"/>
      <c r="D27" s="253" t="s">
        <v>395</v>
      </c>
      <c r="E27" s="253"/>
      <c r="F27" s="254">
        <v>42392333</v>
      </c>
      <c r="G27" s="254">
        <v>0</v>
      </c>
    </row>
    <row r="28" spans="2:7" s="232" customFormat="1" ht="19.5" customHeight="1">
      <c r="B28" s="248"/>
      <c r="C28" s="273"/>
      <c r="D28" s="253" t="s">
        <v>396</v>
      </c>
      <c r="E28" s="253"/>
      <c r="F28" s="254">
        <v>0</v>
      </c>
      <c r="G28" s="254">
        <v>1160000</v>
      </c>
    </row>
    <row r="29" spans="2:7" s="232" customFormat="1" ht="19.5" customHeight="1">
      <c r="B29" s="248"/>
      <c r="C29" s="274"/>
      <c r="D29" s="253" t="s">
        <v>397</v>
      </c>
      <c r="E29" s="253"/>
      <c r="F29" s="254"/>
      <c r="G29" s="254"/>
    </row>
    <row r="30" spans="2:7" s="232" customFormat="1" ht="19.5" customHeight="1">
      <c r="B30" s="248"/>
      <c r="C30" s="274"/>
      <c r="D30" s="253" t="s">
        <v>398</v>
      </c>
      <c r="E30" s="253"/>
      <c r="F30" s="254"/>
      <c r="G30" s="254"/>
    </row>
    <row r="31" spans="2:7" s="232" customFormat="1" ht="19.5" customHeight="1">
      <c r="B31" s="248"/>
      <c r="C31" s="274"/>
      <c r="D31" s="275" t="s">
        <v>399</v>
      </c>
      <c r="E31" s="253"/>
      <c r="F31" s="271">
        <v>42392333</v>
      </c>
      <c r="G31" s="271">
        <v>1160000</v>
      </c>
    </row>
    <row r="32" spans="2:7" s="232" customFormat="1" ht="24.75" customHeight="1">
      <c r="B32" s="248"/>
      <c r="C32" s="249" t="s">
        <v>400</v>
      </c>
      <c r="D32" s="276"/>
      <c r="E32" s="253"/>
      <c r="F32" s="254"/>
      <c r="G32" s="254"/>
    </row>
    <row r="33" spans="2:7" s="232" customFormat="1" ht="19.5" customHeight="1">
      <c r="B33" s="248"/>
      <c r="C33" s="274"/>
      <c r="D33" s="253" t="s">
        <v>401</v>
      </c>
      <c r="E33" s="253"/>
      <c r="F33" s="254"/>
      <c r="G33" s="254"/>
    </row>
    <row r="34" spans="2:7" s="232" customFormat="1" ht="19.5" customHeight="1">
      <c r="B34" s="248"/>
      <c r="C34" s="274"/>
      <c r="D34" s="253" t="s">
        <v>402</v>
      </c>
      <c r="E34" s="253"/>
      <c r="F34" s="254"/>
      <c r="G34" s="254"/>
    </row>
    <row r="35" spans="2:7" s="232" customFormat="1" ht="19.5" customHeight="1">
      <c r="B35" s="248"/>
      <c r="C35" s="274"/>
      <c r="D35" s="277" t="s">
        <v>403</v>
      </c>
      <c r="E35" s="253"/>
      <c r="F35" s="259"/>
      <c r="G35" s="254">
        <v>16903367</v>
      </c>
    </row>
    <row r="36" spans="2:7" s="232" customFormat="1" ht="19.5" customHeight="1">
      <c r="B36" s="248"/>
      <c r="C36" s="274"/>
      <c r="D36" s="253" t="s">
        <v>404</v>
      </c>
      <c r="E36" s="253"/>
      <c r="F36" s="254">
        <v>2251833</v>
      </c>
      <c r="G36" s="254"/>
    </row>
    <row r="37" spans="2:7" s="232" customFormat="1" ht="19.5" customHeight="1">
      <c r="B37" s="248"/>
      <c r="C37" s="274"/>
      <c r="D37" s="253" t="s">
        <v>405</v>
      </c>
      <c r="E37" s="253"/>
      <c r="F37" s="254"/>
      <c r="G37" s="254"/>
    </row>
    <row r="38" spans="2:7" s="232" customFormat="1" ht="19.5" customHeight="1">
      <c r="B38" s="248"/>
      <c r="C38" s="274"/>
      <c r="D38" s="275" t="s">
        <v>406</v>
      </c>
      <c r="E38" s="253"/>
      <c r="F38" s="271">
        <v>2251833</v>
      </c>
      <c r="G38" s="271">
        <v>16903367</v>
      </c>
    </row>
    <row r="39" spans="2:7" ht="25.5" customHeight="1">
      <c r="B39" s="278"/>
      <c r="C39" s="272" t="s">
        <v>407</v>
      </c>
      <c r="D39" s="278"/>
      <c r="E39" s="279"/>
      <c r="F39" s="280">
        <v>-2784688.3535999507</v>
      </c>
      <c r="G39" s="280">
        <v>-58876063.933</v>
      </c>
    </row>
    <row r="40" spans="2:7" ht="25.5" customHeight="1">
      <c r="B40" s="278"/>
      <c r="C40" s="272" t="s">
        <v>408</v>
      </c>
      <c r="D40" s="278"/>
      <c r="E40" s="279"/>
      <c r="F40" s="281">
        <v>4802619.163199999</v>
      </c>
      <c r="G40" s="281">
        <v>63678683</v>
      </c>
    </row>
    <row r="41" spans="2:7" ht="25.5" customHeight="1">
      <c r="B41" s="278"/>
      <c r="C41" s="272" t="s">
        <v>409</v>
      </c>
      <c r="D41" s="278"/>
      <c r="E41" s="279"/>
      <c r="F41" s="280">
        <v>2017930.8096000487</v>
      </c>
      <c r="G41" s="280">
        <v>4802619.067000002</v>
      </c>
    </row>
    <row r="43" ht="12.75">
      <c r="F43" s="282"/>
    </row>
  </sheetData>
  <sheetProtection/>
  <mergeCells count="11">
    <mergeCell ref="B19:B20"/>
    <mergeCell ref="C19:C20"/>
    <mergeCell ref="F19:F20"/>
    <mergeCell ref="G19:G20"/>
    <mergeCell ref="B4:G4"/>
    <mergeCell ref="B6:B7"/>
    <mergeCell ref="C6:E7"/>
    <mergeCell ref="B16:B17"/>
    <mergeCell ref="C16:C17"/>
    <mergeCell ref="F16:F17"/>
    <mergeCell ref="G16:G17"/>
  </mergeCells>
  <printOptions horizontalCentered="1" verticalCentered="1"/>
  <pageMargins left="0" right="0" top="0" bottom="0" header="0.24" footer="0.2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Q37"/>
  <sheetViews>
    <sheetView showGridLines="0" defaultGridColor="0" view="pageBreakPreview" zoomScale="85" zoomScaleNormal="70" zoomScaleSheetLayoutView="85" zoomScalePageLayoutView="0" colorId="12" workbookViewId="0" topLeftCell="A16">
      <selection activeCell="G42" sqref="G42"/>
    </sheetView>
  </sheetViews>
  <sheetFormatPr defaultColWidth="9.140625" defaultRowHeight="12.75"/>
  <cols>
    <col min="1" max="1" width="3.7109375" style="144" customWidth="1"/>
    <col min="2" max="2" width="2.8515625" style="144" customWidth="1"/>
    <col min="3" max="3" width="2.57421875" style="144" customWidth="1"/>
    <col min="4" max="4" width="54.00390625" style="144" customWidth="1"/>
    <col min="5" max="5" width="2.57421875" style="146" customWidth="1"/>
    <col min="6" max="6" width="13.00390625" style="144" customWidth="1"/>
    <col min="7" max="7" width="8.421875" style="144" bestFit="1" customWidth="1"/>
    <col min="8" max="8" width="10.7109375" style="144" bestFit="1" customWidth="1"/>
    <col min="9" max="9" width="9.7109375" style="144" bestFit="1" customWidth="1"/>
    <col min="10" max="10" width="13.28125" style="144" bestFit="1" customWidth="1"/>
    <col min="11" max="11" width="13.421875" style="144" customWidth="1"/>
    <col min="12" max="12" width="14.00390625" style="144" customWidth="1"/>
    <col min="13" max="13" width="11.421875" style="144" bestFit="1" customWidth="1"/>
    <col min="14" max="14" width="3.7109375" style="146" customWidth="1"/>
    <col min="15" max="15" width="14.140625" style="144" bestFit="1" customWidth="1"/>
    <col min="16" max="16" width="3.28125" style="144" customWidth="1"/>
    <col min="17" max="17" width="2.57421875" style="146" customWidth="1"/>
    <col min="18" max="18" width="2.57421875" style="144" customWidth="1"/>
    <col min="19" max="19" width="14.00390625" style="144" customWidth="1"/>
    <col min="20" max="20" width="0.9921875" style="144" customWidth="1"/>
    <col min="21" max="21" width="14.00390625" style="144" customWidth="1"/>
    <col min="22" max="22" width="2.57421875" style="144" customWidth="1"/>
    <col min="23" max="23" width="13.421875" style="144" bestFit="1" customWidth="1"/>
    <col min="24" max="24" width="2.57421875" style="144" customWidth="1"/>
    <col min="25" max="25" width="12.421875" style="144" bestFit="1" customWidth="1"/>
    <col min="26" max="26" width="1.421875" style="144" customWidth="1"/>
    <col min="27" max="28" width="16.28125" style="144" customWidth="1"/>
    <col min="29" max="29" width="0.9921875" style="144" customWidth="1"/>
    <col min="30" max="30" width="25.8515625" style="144" bestFit="1" customWidth="1"/>
    <col min="31" max="31" width="10.7109375" style="144" bestFit="1" customWidth="1"/>
    <col min="32" max="32" width="1.7109375" style="144" customWidth="1"/>
    <col min="33" max="33" width="9.140625" style="144" customWidth="1"/>
    <col min="34" max="34" width="1.1484375" style="144" customWidth="1"/>
    <col min="35" max="35" width="9.140625" style="144" customWidth="1"/>
    <col min="36" max="36" width="1.1484375" style="144" customWidth="1"/>
    <col min="37" max="37" width="9.140625" style="144" customWidth="1"/>
    <col min="38" max="38" width="1.57421875" style="144" customWidth="1"/>
    <col min="39" max="39" width="9.140625" style="144" customWidth="1"/>
    <col min="40" max="40" width="1.421875" style="144" customWidth="1"/>
    <col min="41" max="16384" width="9.140625" style="144" customWidth="1"/>
  </cols>
  <sheetData>
    <row r="2" spans="3:5" ht="15.75">
      <c r="C2" s="145"/>
      <c r="D2" s="145"/>
      <c r="E2" s="145"/>
    </row>
    <row r="3" spans="3:5" ht="15.75">
      <c r="C3" s="145"/>
      <c r="D3" s="145"/>
      <c r="E3" s="9"/>
    </row>
    <row r="4" spans="3:5" ht="15.75">
      <c r="C4" s="145"/>
      <c r="D4" s="145"/>
      <c r="E4" s="9"/>
    </row>
    <row r="5" spans="3:5" ht="15.75">
      <c r="C5" s="145"/>
      <c r="D5" s="147"/>
      <c r="E5" s="147"/>
    </row>
    <row r="6" ht="15.75">
      <c r="A6" s="148"/>
    </row>
    <row r="7" spans="4:16" ht="15.75">
      <c r="D7" s="145" t="s">
        <v>292</v>
      </c>
      <c r="F7" s="146"/>
      <c r="G7" s="146"/>
      <c r="H7" s="149"/>
      <c r="I7" s="146"/>
      <c r="J7" s="146"/>
      <c r="K7" s="146"/>
      <c r="L7" s="146"/>
      <c r="M7" s="146"/>
      <c r="O7" s="146"/>
      <c r="P7" s="146"/>
    </row>
    <row r="8" spans="3:16" ht="16.5" thickBot="1">
      <c r="C8" s="146"/>
      <c r="D8" s="146"/>
      <c r="F8" s="146"/>
      <c r="G8" s="146"/>
      <c r="H8" s="150"/>
      <c r="I8" s="146"/>
      <c r="J8" s="146"/>
      <c r="K8" s="146"/>
      <c r="L8" s="146"/>
      <c r="M8" s="146"/>
      <c r="O8" s="146"/>
      <c r="P8" s="146"/>
    </row>
    <row r="9" spans="1:17" s="152" customFormat="1" ht="26.25" customHeight="1">
      <c r="A9" s="151"/>
      <c r="C9" s="153"/>
      <c r="D9" s="153"/>
      <c r="E9" s="153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3"/>
    </row>
    <row r="10" spans="1:17" s="152" customFormat="1" ht="15.75">
      <c r="A10" s="155"/>
      <c r="C10" s="153"/>
      <c r="D10" s="153"/>
      <c r="E10" s="153"/>
      <c r="F10" s="156" t="s">
        <v>192</v>
      </c>
      <c r="G10" s="156" t="s">
        <v>293</v>
      </c>
      <c r="H10" s="156" t="s">
        <v>294</v>
      </c>
      <c r="I10" s="156" t="s">
        <v>295</v>
      </c>
      <c r="J10" s="156" t="s">
        <v>296</v>
      </c>
      <c r="K10" s="156" t="s">
        <v>297</v>
      </c>
      <c r="L10" s="156" t="s">
        <v>298</v>
      </c>
      <c r="M10" s="156" t="s">
        <v>299</v>
      </c>
      <c r="N10" s="156"/>
      <c r="O10" s="157" t="s">
        <v>50</v>
      </c>
      <c r="P10" s="156"/>
      <c r="Q10" s="158"/>
    </row>
    <row r="11" spans="1:17" s="152" customFormat="1" ht="15.75">
      <c r="A11" s="155"/>
      <c r="C11" s="153"/>
      <c r="D11" s="153"/>
      <c r="E11" s="153"/>
      <c r="F11" s="156" t="s">
        <v>300</v>
      </c>
      <c r="G11" s="156" t="s">
        <v>301</v>
      </c>
      <c r="H11" s="156" t="s">
        <v>302</v>
      </c>
      <c r="I11" s="156" t="s">
        <v>303</v>
      </c>
      <c r="J11" s="156" t="s">
        <v>304</v>
      </c>
      <c r="K11" s="156" t="s">
        <v>305</v>
      </c>
      <c r="L11" s="156" t="s">
        <v>306</v>
      </c>
      <c r="M11" s="156"/>
      <c r="N11" s="156"/>
      <c r="O11" s="157"/>
      <c r="P11" s="156"/>
      <c r="Q11" s="158"/>
    </row>
    <row r="12" spans="1:17" s="152" customFormat="1" ht="15.75">
      <c r="A12" s="155"/>
      <c r="C12" s="153"/>
      <c r="D12" s="153"/>
      <c r="E12" s="153"/>
      <c r="F12" s="156"/>
      <c r="G12" s="156"/>
      <c r="H12" s="156"/>
      <c r="I12" s="156" t="s">
        <v>307</v>
      </c>
      <c r="J12" s="156" t="s">
        <v>308</v>
      </c>
      <c r="K12" s="156"/>
      <c r="L12" s="156" t="s">
        <v>309</v>
      </c>
      <c r="M12" s="156"/>
      <c r="N12" s="156"/>
      <c r="O12" s="157"/>
      <c r="P12" s="156"/>
      <c r="Q12" s="158"/>
    </row>
    <row r="13" spans="1:17" s="152" customFormat="1" ht="16.5" thickBot="1">
      <c r="A13" s="159"/>
      <c r="C13" s="153"/>
      <c r="D13" s="153"/>
      <c r="E13" s="153"/>
      <c r="F13" s="160"/>
      <c r="G13" s="160"/>
      <c r="H13" s="160"/>
      <c r="I13" s="160" t="s">
        <v>310</v>
      </c>
      <c r="J13" s="160" t="s">
        <v>311</v>
      </c>
      <c r="K13" s="160"/>
      <c r="L13" s="160" t="s">
        <v>312</v>
      </c>
      <c r="M13" s="160"/>
      <c r="N13" s="156"/>
      <c r="O13" s="161"/>
      <c r="P13" s="156"/>
      <c r="Q13" s="158"/>
    </row>
    <row r="14" spans="1:17" ht="15.75">
      <c r="A14" s="162"/>
      <c r="C14" s="146"/>
      <c r="D14" s="146"/>
      <c r="F14" s="163"/>
      <c r="G14" s="163"/>
      <c r="H14" s="163"/>
      <c r="I14" s="163"/>
      <c r="J14" s="163"/>
      <c r="K14" s="163"/>
      <c r="L14" s="163"/>
      <c r="M14" s="163"/>
      <c r="N14" s="163"/>
      <c r="O14" s="149"/>
      <c r="P14" s="149"/>
      <c r="Q14" s="164"/>
    </row>
    <row r="15" spans="1:17" ht="15" customHeight="1">
      <c r="A15" s="165" t="s">
        <v>13</v>
      </c>
      <c r="C15" s="146"/>
      <c r="D15" s="166" t="s">
        <v>313</v>
      </c>
      <c r="F15" s="167">
        <v>3900000</v>
      </c>
      <c r="G15" s="167">
        <v>0</v>
      </c>
      <c r="H15" s="167">
        <v>0</v>
      </c>
      <c r="I15" s="167">
        <v>823824</v>
      </c>
      <c r="J15" s="167">
        <v>0</v>
      </c>
      <c r="K15" s="167">
        <v>245359</v>
      </c>
      <c r="L15" s="167">
        <v>0</v>
      </c>
      <c r="M15" s="167">
        <v>0</v>
      </c>
      <c r="N15" s="163"/>
      <c r="O15" s="168">
        <v>4969183</v>
      </c>
      <c r="P15" s="149"/>
      <c r="Q15" s="149"/>
    </row>
    <row r="16" spans="1:17" ht="15" customHeight="1">
      <c r="A16" s="169" t="s">
        <v>314</v>
      </c>
      <c r="C16" s="146"/>
      <c r="D16" s="170" t="s">
        <v>315</v>
      </c>
      <c r="F16" s="163"/>
      <c r="G16" s="163"/>
      <c r="H16" s="163"/>
      <c r="I16" s="163"/>
      <c r="J16" s="163"/>
      <c r="K16" s="163"/>
      <c r="L16" s="163"/>
      <c r="M16" s="163"/>
      <c r="N16" s="163"/>
      <c r="O16" s="149">
        <v>0</v>
      </c>
      <c r="P16" s="149"/>
      <c r="Q16" s="149"/>
    </row>
    <row r="17" spans="1:17" ht="31.5">
      <c r="A17" s="171" t="s">
        <v>316</v>
      </c>
      <c r="C17" s="146"/>
      <c r="D17" s="170" t="s">
        <v>317</v>
      </c>
      <c r="F17" s="163"/>
      <c r="G17" s="163"/>
      <c r="H17" s="163"/>
      <c r="I17" s="163"/>
      <c r="J17" s="163"/>
      <c r="K17" s="163"/>
      <c r="L17" s="163"/>
      <c r="M17" s="163"/>
      <c r="N17" s="163"/>
      <c r="O17" s="149">
        <v>0</v>
      </c>
      <c r="P17" s="149"/>
      <c r="Q17" s="149"/>
    </row>
    <row r="18" spans="1:17" ht="15" customHeight="1">
      <c r="A18" s="172" t="s">
        <v>318</v>
      </c>
      <c r="C18" s="146"/>
      <c r="D18" s="170" t="s">
        <v>319</v>
      </c>
      <c r="F18" s="163"/>
      <c r="G18" s="163"/>
      <c r="H18" s="163"/>
      <c r="I18" s="163"/>
      <c r="J18" s="163"/>
      <c r="K18" s="163"/>
      <c r="L18" s="163">
        <v>2060202.59</v>
      </c>
      <c r="M18" s="163"/>
      <c r="N18" s="163"/>
      <c r="O18" s="149">
        <v>2060202.59</v>
      </c>
      <c r="P18" s="149"/>
      <c r="Q18" s="149"/>
    </row>
    <row r="19" spans="1:17" ht="15" customHeight="1">
      <c r="A19" s="172" t="s">
        <v>320</v>
      </c>
      <c r="C19" s="146"/>
      <c r="D19" s="170" t="s">
        <v>321</v>
      </c>
      <c r="F19" s="163"/>
      <c r="G19" s="163"/>
      <c r="H19" s="163"/>
      <c r="I19" s="163"/>
      <c r="J19" s="163"/>
      <c r="K19" s="163"/>
      <c r="L19" s="163"/>
      <c r="M19" s="163"/>
      <c r="N19" s="163"/>
      <c r="O19" s="149">
        <v>0</v>
      </c>
      <c r="P19" s="149"/>
      <c r="Q19" s="149"/>
    </row>
    <row r="20" spans="1:17" ht="15" customHeight="1">
      <c r="A20" s="171" t="s">
        <v>322</v>
      </c>
      <c r="C20" s="146"/>
      <c r="D20" s="170" t="s">
        <v>323</v>
      </c>
      <c r="F20" s="163"/>
      <c r="G20" s="163"/>
      <c r="H20" s="163"/>
      <c r="I20" s="163"/>
      <c r="J20" s="163"/>
      <c r="K20" s="163"/>
      <c r="L20" s="163"/>
      <c r="M20" s="163"/>
      <c r="N20" s="163"/>
      <c r="O20" s="149">
        <v>0</v>
      </c>
      <c r="P20" s="149"/>
      <c r="Q20" s="149"/>
    </row>
    <row r="21" spans="1:17" ht="15" customHeight="1">
      <c r="A21" s="172" t="s">
        <v>324</v>
      </c>
      <c r="C21" s="146"/>
      <c r="D21" s="170" t="s">
        <v>325</v>
      </c>
      <c r="F21" s="163"/>
      <c r="G21" s="163"/>
      <c r="H21" s="163"/>
      <c r="I21" s="163"/>
      <c r="J21" s="163"/>
      <c r="K21" s="163"/>
      <c r="L21" s="163"/>
      <c r="M21" s="163"/>
      <c r="N21" s="163"/>
      <c r="O21" s="149">
        <v>0</v>
      </c>
      <c r="P21" s="149"/>
      <c r="Q21" s="149"/>
    </row>
    <row r="22" spans="1:17" ht="15" customHeight="1">
      <c r="A22" s="171" t="s">
        <v>326</v>
      </c>
      <c r="C22" s="146"/>
      <c r="D22" s="170" t="s">
        <v>327</v>
      </c>
      <c r="F22" s="163"/>
      <c r="G22" s="163"/>
      <c r="H22" s="163"/>
      <c r="I22" s="163"/>
      <c r="J22" s="163"/>
      <c r="K22" s="163"/>
      <c r="L22" s="163"/>
      <c r="M22" s="163"/>
      <c r="N22" s="163"/>
      <c r="O22" s="149">
        <v>0</v>
      </c>
      <c r="P22" s="149"/>
      <c r="Q22" s="149"/>
    </row>
    <row r="23" spans="1:17" ht="15" customHeight="1">
      <c r="A23" s="165" t="s">
        <v>127</v>
      </c>
      <c r="C23" s="146"/>
      <c r="D23" s="166" t="s">
        <v>328</v>
      </c>
      <c r="F23" s="167">
        <v>3900000</v>
      </c>
      <c r="G23" s="167">
        <v>0</v>
      </c>
      <c r="H23" s="167">
        <v>0</v>
      </c>
      <c r="I23" s="167">
        <v>823824</v>
      </c>
      <c r="J23" s="167">
        <v>0</v>
      </c>
      <c r="K23" s="167">
        <v>245359</v>
      </c>
      <c r="L23" s="167">
        <v>2060202.59</v>
      </c>
      <c r="M23" s="167">
        <v>0</v>
      </c>
      <c r="N23" s="163"/>
      <c r="O23" s="168">
        <v>7029385.59</v>
      </c>
      <c r="P23" s="149"/>
      <c r="Q23" s="149"/>
    </row>
    <row r="24" spans="1:17" ht="15" customHeight="1">
      <c r="A24" s="169" t="s">
        <v>314</v>
      </c>
      <c r="C24" s="146"/>
      <c r="D24" s="170" t="s">
        <v>315</v>
      </c>
      <c r="F24" s="163"/>
      <c r="G24" s="163"/>
      <c r="H24" s="163"/>
      <c r="I24" s="163"/>
      <c r="J24" s="163"/>
      <c r="K24" s="163"/>
      <c r="L24" s="163"/>
      <c r="M24" s="163"/>
      <c r="N24" s="163"/>
      <c r="O24" s="149">
        <v>0</v>
      </c>
      <c r="P24" s="149"/>
      <c r="Q24" s="149"/>
    </row>
    <row r="25" spans="1:17" ht="31.5">
      <c r="A25" s="171" t="s">
        <v>316</v>
      </c>
      <c r="C25" s="146"/>
      <c r="D25" s="170" t="s">
        <v>329</v>
      </c>
      <c r="F25" s="163"/>
      <c r="G25" s="163"/>
      <c r="H25" s="163"/>
      <c r="I25" s="163"/>
      <c r="J25" s="163"/>
      <c r="K25" s="163"/>
      <c r="L25" s="163"/>
      <c r="M25" s="163"/>
      <c r="N25" s="163"/>
      <c r="O25" s="149">
        <v>0</v>
      </c>
      <c r="P25" s="149"/>
      <c r="Q25" s="149"/>
    </row>
    <row r="26" spans="1:17" ht="15" customHeight="1">
      <c r="A26" s="172" t="s">
        <v>318</v>
      </c>
      <c r="C26" s="146"/>
      <c r="D26" s="170" t="s">
        <v>319</v>
      </c>
      <c r="F26" s="163"/>
      <c r="G26" s="163"/>
      <c r="H26" s="163"/>
      <c r="I26" s="163"/>
      <c r="J26" s="163"/>
      <c r="L26" s="163">
        <v>7657760.301000012</v>
      </c>
      <c r="M26" s="163"/>
      <c r="N26" s="163"/>
      <c r="O26" s="149">
        <v>7657760.301000012</v>
      </c>
      <c r="P26" s="149"/>
      <c r="Q26" s="149"/>
    </row>
    <row r="27" spans="1:17" ht="15" customHeight="1">
      <c r="A27" s="172" t="s">
        <v>320</v>
      </c>
      <c r="C27" s="146"/>
      <c r="D27" s="170" t="s">
        <v>321</v>
      </c>
      <c r="F27" s="163"/>
      <c r="G27" s="163"/>
      <c r="H27" s="163"/>
      <c r="I27" s="163"/>
      <c r="J27" s="163"/>
      <c r="K27" s="163"/>
      <c r="L27" s="163"/>
      <c r="M27" s="163"/>
      <c r="N27" s="163"/>
      <c r="O27" s="149">
        <v>0</v>
      </c>
      <c r="P27" s="149"/>
      <c r="Q27" s="149"/>
    </row>
    <row r="28" spans="1:17" ht="15" customHeight="1">
      <c r="A28" s="171" t="s">
        <v>322</v>
      </c>
      <c r="C28" s="146"/>
      <c r="D28" s="170" t="s">
        <v>323</v>
      </c>
      <c r="F28" s="163"/>
      <c r="G28" s="163"/>
      <c r="H28" s="163"/>
      <c r="I28" s="163"/>
      <c r="J28" s="163"/>
      <c r="K28" s="163"/>
      <c r="L28" s="163"/>
      <c r="M28" s="163"/>
      <c r="N28" s="163"/>
      <c r="O28" s="149">
        <v>0</v>
      </c>
      <c r="P28" s="149"/>
      <c r="Q28" s="149"/>
    </row>
    <row r="29" spans="1:17" ht="15" customHeight="1">
      <c r="A29" s="172" t="s">
        <v>324</v>
      </c>
      <c r="C29" s="146"/>
      <c r="D29" s="170" t="s">
        <v>325</v>
      </c>
      <c r="F29" s="163">
        <v>26784000</v>
      </c>
      <c r="G29" s="163"/>
      <c r="H29" s="163"/>
      <c r="I29" s="163"/>
      <c r="J29" s="163"/>
      <c r="K29" s="163"/>
      <c r="L29" s="163"/>
      <c r="M29" s="163"/>
      <c r="N29" s="163"/>
      <c r="O29" s="149">
        <v>26784000</v>
      </c>
      <c r="P29" s="149"/>
      <c r="Q29" s="149"/>
    </row>
    <row r="30" spans="1:17" ht="15" customHeight="1">
      <c r="A30" s="171" t="s">
        <v>326</v>
      </c>
      <c r="C30" s="146"/>
      <c r="D30" s="170" t="s">
        <v>327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49">
        <v>0</v>
      </c>
      <c r="P30" s="149"/>
      <c r="Q30" s="149"/>
    </row>
    <row r="31" spans="1:17" ht="26.25" customHeight="1" thickBot="1">
      <c r="A31" s="173" t="s">
        <v>190</v>
      </c>
      <c r="C31" s="146"/>
      <c r="D31" s="166" t="s">
        <v>330</v>
      </c>
      <c r="E31" s="164"/>
      <c r="F31" s="174">
        <v>30684000</v>
      </c>
      <c r="G31" s="174">
        <v>0</v>
      </c>
      <c r="H31" s="174">
        <v>0</v>
      </c>
      <c r="I31" s="174">
        <v>823824</v>
      </c>
      <c r="J31" s="174">
        <v>0</v>
      </c>
      <c r="K31" s="174">
        <v>245359</v>
      </c>
      <c r="L31" s="174">
        <v>9717962.89100001</v>
      </c>
      <c r="M31" s="174">
        <v>0</v>
      </c>
      <c r="N31" s="149"/>
      <c r="O31" s="174">
        <v>41471145.89100001</v>
      </c>
      <c r="P31" s="149"/>
      <c r="Q31" s="149"/>
    </row>
    <row r="32" spans="3:16" ht="15" customHeight="1">
      <c r="C32" s="146"/>
      <c r="D32" s="146"/>
      <c r="F32" s="146"/>
      <c r="G32" s="146"/>
      <c r="H32" s="146"/>
      <c r="I32" s="146"/>
      <c r="J32" s="146"/>
      <c r="K32" s="146"/>
      <c r="L32" s="146"/>
      <c r="M32" s="146"/>
      <c r="O32" s="146"/>
      <c r="P32" s="146"/>
    </row>
    <row r="34" spans="14:16" ht="15.75">
      <c r="N34" s="163"/>
      <c r="O34" s="175"/>
      <c r="P34" s="175"/>
    </row>
    <row r="35" spans="15:17" ht="15.75">
      <c r="O35" s="176"/>
      <c r="P35" s="176"/>
      <c r="Q35" s="163"/>
    </row>
    <row r="37" spans="15:16" ht="15.75">
      <c r="O37" s="176"/>
      <c r="P37" s="176"/>
    </row>
  </sheetData>
  <sheetProtection/>
  <mergeCells count="1">
    <mergeCell ref="O10:O13"/>
  </mergeCells>
  <printOptions/>
  <pageMargins left="0.25" right="0.16" top="0.18" bottom="1" header="0.27" footer="0.5"/>
  <pageSetup horizontalDpi="600" verticalDpi="600" orientation="landscape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B1:T34"/>
  <sheetViews>
    <sheetView showGridLines="0" defaultGridColor="0" view="pageBreakPreview" zoomScale="75" zoomScaleNormal="70" zoomScaleSheetLayoutView="75" zoomScalePageLayoutView="0" colorId="12" workbookViewId="0" topLeftCell="A1">
      <selection activeCell="H7" sqref="H7:O28"/>
    </sheetView>
  </sheetViews>
  <sheetFormatPr defaultColWidth="9.140625" defaultRowHeight="12.75"/>
  <cols>
    <col min="1" max="1" width="3.140625" style="179" customWidth="1"/>
    <col min="2" max="2" width="16.8515625" style="177" hidden="1" customWidth="1"/>
    <col min="3" max="3" width="14.140625" style="177" hidden="1" customWidth="1"/>
    <col min="4" max="4" width="7.57421875" style="178" customWidth="1"/>
    <col min="5" max="5" width="29.57421875" style="177" customWidth="1"/>
    <col min="6" max="6" width="17.28125" style="177" bestFit="1" customWidth="1"/>
    <col min="7" max="7" width="10.8515625" style="179" customWidth="1"/>
    <col min="8" max="8" width="13.28125" style="179" bestFit="1" customWidth="1"/>
    <col min="9" max="9" width="14.57421875" style="179" bestFit="1" customWidth="1"/>
    <col min="10" max="10" width="14.8515625" style="179" bestFit="1" customWidth="1"/>
    <col min="11" max="11" width="15.00390625" style="179" bestFit="1" customWidth="1"/>
    <col min="12" max="12" width="13.8515625" style="179" bestFit="1" customWidth="1"/>
    <col min="13" max="13" width="13.28125" style="179" bestFit="1" customWidth="1"/>
    <col min="14" max="14" width="2.140625" style="180" customWidth="1"/>
    <col min="15" max="15" width="16.7109375" style="179" customWidth="1"/>
    <col min="16" max="16" width="3.7109375" style="179" customWidth="1"/>
    <col min="17" max="17" width="5.7109375" style="179" customWidth="1"/>
    <col min="18" max="18" width="17.00390625" style="179" customWidth="1"/>
    <col min="19" max="19" width="13.8515625" style="179" bestFit="1" customWidth="1"/>
    <col min="20" max="16384" width="9.140625" style="179" customWidth="1"/>
  </cols>
  <sheetData>
    <row r="1" ht="15.75">
      <c r="E1" s="145" t="s">
        <v>292</v>
      </c>
    </row>
    <row r="2" spans="5:13" ht="15.75">
      <c r="E2" s="181" t="s">
        <v>331</v>
      </c>
      <c r="G2" s="181"/>
      <c r="H2" s="181"/>
      <c r="I2" s="181"/>
      <c r="J2" s="181"/>
      <c r="K2" s="181"/>
      <c r="L2" s="181"/>
      <c r="M2" s="181"/>
    </row>
    <row r="3" spans="5:13" ht="15.75">
      <c r="E3" s="181"/>
      <c r="G3" s="181"/>
      <c r="H3" s="181"/>
      <c r="I3" s="181"/>
      <c r="J3" s="181"/>
      <c r="K3" s="181"/>
      <c r="L3" s="181"/>
      <c r="M3" s="181"/>
    </row>
    <row r="4" spans="5:16" ht="15.75">
      <c r="E4" s="178"/>
      <c r="F4" s="178"/>
      <c r="G4" s="180"/>
      <c r="H4" s="180"/>
      <c r="I4" s="180"/>
      <c r="J4" s="180"/>
      <c r="K4" s="180"/>
      <c r="L4" s="180"/>
      <c r="M4" s="180"/>
      <c r="O4" s="180"/>
      <c r="P4" s="180"/>
    </row>
    <row r="5" spans="2:18" s="191" customFormat="1" ht="12.75" customHeight="1">
      <c r="B5" s="182"/>
      <c r="C5" s="182"/>
      <c r="D5" s="183"/>
      <c r="E5" s="184" t="s">
        <v>260</v>
      </c>
      <c r="F5" s="184"/>
      <c r="G5" s="185"/>
      <c r="H5" s="186" t="s">
        <v>187</v>
      </c>
      <c r="I5" s="186" t="s">
        <v>332</v>
      </c>
      <c r="J5" s="187" t="s">
        <v>333</v>
      </c>
      <c r="K5" s="186" t="s">
        <v>334</v>
      </c>
      <c r="L5" s="187" t="s">
        <v>335</v>
      </c>
      <c r="M5" s="187" t="s">
        <v>336</v>
      </c>
      <c r="N5" s="188"/>
      <c r="O5" s="189" t="s">
        <v>337</v>
      </c>
      <c r="P5" s="190"/>
      <c r="R5" s="192"/>
    </row>
    <row r="6" spans="2:18" s="191" customFormat="1" ht="15.75">
      <c r="B6" s="193"/>
      <c r="C6" s="193"/>
      <c r="D6" s="183"/>
      <c r="E6" s="184"/>
      <c r="F6" s="184"/>
      <c r="G6" s="185"/>
      <c r="H6" s="194"/>
      <c r="I6" s="194"/>
      <c r="J6" s="195"/>
      <c r="K6" s="194"/>
      <c r="L6" s="195"/>
      <c r="M6" s="195"/>
      <c r="N6" s="188"/>
      <c r="O6" s="196"/>
      <c r="P6" s="190"/>
      <c r="R6" s="192"/>
    </row>
    <row r="7" spans="2:18" s="191" customFormat="1" ht="12.75" customHeight="1">
      <c r="B7" s="193"/>
      <c r="C7" s="193"/>
      <c r="D7" s="183"/>
      <c r="E7" s="197"/>
      <c r="F7" s="183"/>
      <c r="G7" s="185"/>
      <c r="H7" s="198"/>
      <c r="I7" s="198"/>
      <c r="J7" s="199"/>
      <c r="K7" s="198"/>
      <c r="L7" s="199"/>
      <c r="M7" s="199"/>
      <c r="N7" s="188"/>
      <c r="O7" s="190"/>
      <c r="P7" s="190"/>
      <c r="R7" s="200"/>
    </row>
    <row r="8" spans="2:18" ht="15.75">
      <c r="B8" s="201" t="s">
        <v>338</v>
      </c>
      <c r="C8" s="201" t="s">
        <v>339</v>
      </c>
      <c r="D8" s="202"/>
      <c r="E8" s="202" t="s">
        <v>340</v>
      </c>
      <c r="F8" s="202" t="s">
        <v>341</v>
      </c>
      <c r="G8" s="203" t="s">
        <v>342</v>
      </c>
      <c r="H8" s="204">
        <v>0</v>
      </c>
      <c r="I8" s="205">
        <v>0</v>
      </c>
      <c r="J8" s="205">
        <v>40189783</v>
      </c>
      <c r="K8" s="204">
        <v>29267598</v>
      </c>
      <c r="L8" s="204">
        <v>4008162</v>
      </c>
      <c r="M8" s="204">
        <v>0</v>
      </c>
      <c r="N8" s="206"/>
      <c r="O8" s="207">
        <v>73465543</v>
      </c>
      <c r="P8" s="208"/>
      <c r="Q8" s="180"/>
      <c r="R8" s="208"/>
    </row>
    <row r="9" spans="2:18" ht="15.75">
      <c r="B9" s="201" t="s">
        <v>338</v>
      </c>
      <c r="C9" s="209" t="s">
        <v>343</v>
      </c>
      <c r="D9" s="210"/>
      <c r="E9" s="210" t="s">
        <v>340</v>
      </c>
      <c r="F9" s="210" t="s">
        <v>344</v>
      </c>
      <c r="G9" s="211" t="s">
        <v>345</v>
      </c>
      <c r="H9" s="204">
        <v>0</v>
      </c>
      <c r="I9" s="205">
        <v>0</v>
      </c>
      <c r="J9" s="205">
        <v>-14270678</v>
      </c>
      <c r="K9" s="204">
        <v>-7324637</v>
      </c>
      <c r="L9" s="204">
        <v>-1285363</v>
      </c>
      <c r="M9" s="204">
        <v>0</v>
      </c>
      <c r="N9" s="206"/>
      <c r="O9" s="207">
        <v>-22880678</v>
      </c>
      <c r="P9" s="208"/>
      <c r="Q9" s="180"/>
      <c r="R9" s="208"/>
    </row>
    <row r="10" spans="2:18" ht="15.75">
      <c r="B10" s="201" t="s">
        <v>338</v>
      </c>
      <c r="C10" s="209" t="s">
        <v>346</v>
      </c>
      <c r="D10" s="210"/>
      <c r="E10" s="210" t="s">
        <v>340</v>
      </c>
      <c r="F10" s="210" t="s">
        <v>347</v>
      </c>
      <c r="G10" s="203" t="s">
        <v>342</v>
      </c>
      <c r="H10" s="204"/>
      <c r="I10" s="204"/>
      <c r="J10" s="205"/>
      <c r="K10" s="204"/>
      <c r="L10" s="204"/>
      <c r="M10" s="204"/>
      <c r="N10" s="206"/>
      <c r="O10" s="207">
        <v>0</v>
      </c>
      <c r="P10" s="208"/>
      <c r="Q10" s="180"/>
      <c r="R10" s="208"/>
    </row>
    <row r="11" spans="2:18" ht="19.5" customHeight="1">
      <c r="B11" s="201"/>
      <c r="C11" s="209"/>
      <c r="D11" s="210"/>
      <c r="E11" s="210" t="s">
        <v>340</v>
      </c>
      <c r="F11" s="210" t="s">
        <v>348</v>
      </c>
      <c r="G11" s="203"/>
      <c r="H11" s="212">
        <v>0</v>
      </c>
      <c r="I11" s="212">
        <v>0</v>
      </c>
      <c r="J11" s="212">
        <v>25919105</v>
      </c>
      <c r="K11" s="212">
        <v>21942961</v>
      </c>
      <c r="L11" s="212">
        <v>2722799</v>
      </c>
      <c r="M11" s="212">
        <v>0</v>
      </c>
      <c r="N11" s="206"/>
      <c r="O11" s="212">
        <v>50584865</v>
      </c>
      <c r="P11" s="208"/>
      <c r="Q11" s="180"/>
      <c r="R11" s="208"/>
    </row>
    <row r="12" spans="2:18" ht="15.75">
      <c r="B12" s="201"/>
      <c r="C12" s="209"/>
      <c r="D12" s="210"/>
      <c r="E12" s="210"/>
      <c r="F12" s="210"/>
      <c r="G12" s="203"/>
      <c r="H12" s="204"/>
      <c r="I12" s="204"/>
      <c r="J12" s="204"/>
      <c r="K12" s="204"/>
      <c r="L12" s="204"/>
      <c r="M12" s="204"/>
      <c r="N12" s="206"/>
      <c r="O12" s="204"/>
      <c r="P12" s="208"/>
      <c r="Q12" s="180"/>
      <c r="R12" s="208"/>
    </row>
    <row r="13" spans="2:18" ht="15.75">
      <c r="B13" s="201"/>
      <c r="C13" s="209"/>
      <c r="D13" s="210"/>
      <c r="E13" s="210"/>
      <c r="F13" s="210"/>
      <c r="G13" s="203"/>
      <c r="H13" s="204"/>
      <c r="I13" s="204"/>
      <c r="J13" s="204"/>
      <c r="K13" s="204"/>
      <c r="L13" s="204"/>
      <c r="M13" s="204"/>
      <c r="N13" s="206"/>
      <c r="O13" s="204"/>
      <c r="P13" s="208"/>
      <c r="Q13" s="180"/>
      <c r="R13" s="208"/>
    </row>
    <row r="14" spans="2:19" ht="15.75">
      <c r="B14" s="201" t="s">
        <v>349</v>
      </c>
      <c r="C14" s="201" t="s">
        <v>339</v>
      </c>
      <c r="D14" s="202"/>
      <c r="E14" s="202" t="s">
        <v>350</v>
      </c>
      <c r="F14" s="202" t="s">
        <v>351</v>
      </c>
      <c r="G14" s="203" t="s">
        <v>342</v>
      </c>
      <c r="H14" s="213">
        <v>26784000</v>
      </c>
      <c r="I14" s="213">
        <v>0</v>
      </c>
      <c r="J14" s="214">
        <v>15208333</v>
      </c>
      <c r="K14" s="213">
        <v>0</v>
      </c>
      <c r="L14" s="213">
        <v>400000</v>
      </c>
      <c r="M14" s="213">
        <v>0</v>
      </c>
      <c r="N14" s="215"/>
      <c r="O14" s="216">
        <v>42392333</v>
      </c>
      <c r="P14" s="217"/>
      <c r="Q14" s="180"/>
      <c r="R14" s="217"/>
      <c r="S14" s="218"/>
    </row>
    <row r="15" spans="2:19" ht="15.75">
      <c r="B15" s="201" t="s">
        <v>352</v>
      </c>
      <c r="C15" s="201" t="s">
        <v>339</v>
      </c>
      <c r="D15" s="202"/>
      <c r="E15" s="202" t="s">
        <v>353</v>
      </c>
      <c r="F15" s="202" t="s">
        <v>351</v>
      </c>
      <c r="G15" s="203" t="s">
        <v>345</v>
      </c>
      <c r="H15" s="213">
        <v>0</v>
      </c>
      <c r="I15" s="213">
        <v>0</v>
      </c>
      <c r="J15" s="214">
        <v>0</v>
      </c>
      <c r="K15" s="213">
        <v>0</v>
      </c>
      <c r="L15" s="213">
        <v>0</v>
      </c>
      <c r="M15" s="213">
        <v>0</v>
      </c>
      <c r="N15" s="215"/>
      <c r="O15" s="216">
        <v>0</v>
      </c>
      <c r="P15" s="217"/>
      <c r="Q15" s="180"/>
      <c r="R15" s="217"/>
      <c r="S15" s="218"/>
    </row>
    <row r="16" spans="2:18" ht="15.75">
      <c r="B16" s="201" t="s">
        <v>354</v>
      </c>
      <c r="C16" s="201" t="s">
        <v>355</v>
      </c>
      <c r="D16" s="202"/>
      <c r="E16" s="202" t="s">
        <v>356</v>
      </c>
      <c r="F16" s="202"/>
      <c r="G16" s="203" t="s">
        <v>357</v>
      </c>
      <c r="H16" s="213"/>
      <c r="I16" s="213"/>
      <c r="J16" s="214"/>
      <c r="K16" s="213"/>
      <c r="L16" s="213"/>
      <c r="M16" s="213"/>
      <c r="N16" s="215"/>
      <c r="O16" s="216">
        <v>0</v>
      </c>
      <c r="P16" s="217"/>
      <c r="Q16" s="180"/>
      <c r="R16" s="217"/>
    </row>
    <row r="17" spans="2:18" ht="6" customHeight="1">
      <c r="B17" s="201"/>
      <c r="C17" s="201"/>
      <c r="D17" s="202"/>
      <c r="E17" s="202"/>
      <c r="F17" s="202"/>
      <c r="G17" s="203"/>
      <c r="H17" s="213"/>
      <c r="I17" s="213"/>
      <c r="J17" s="214"/>
      <c r="K17" s="213"/>
      <c r="L17" s="213"/>
      <c r="M17" s="213"/>
      <c r="N17" s="215"/>
      <c r="O17" s="216"/>
      <c r="P17" s="217"/>
      <c r="Q17" s="180"/>
      <c r="R17" s="217"/>
    </row>
    <row r="18" spans="2:19" ht="15.75">
      <c r="B18" s="201" t="s">
        <v>358</v>
      </c>
      <c r="C18" s="201"/>
      <c r="D18" s="202"/>
      <c r="E18" s="202" t="s">
        <v>359</v>
      </c>
      <c r="F18" s="202"/>
      <c r="G18" s="211" t="s">
        <v>345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/>
      <c r="N18" s="215"/>
      <c r="O18" s="216">
        <v>0</v>
      </c>
      <c r="P18" s="217"/>
      <c r="Q18" s="180"/>
      <c r="R18" s="217"/>
      <c r="S18" s="218"/>
    </row>
    <row r="19" spans="2:18" ht="15.75">
      <c r="B19" s="201" t="s">
        <v>346</v>
      </c>
      <c r="C19" s="201"/>
      <c r="D19" s="202"/>
      <c r="E19" s="202" t="s">
        <v>299</v>
      </c>
      <c r="F19" s="202"/>
      <c r="G19" s="203" t="s">
        <v>342</v>
      </c>
      <c r="H19" s="213"/>
      <c r="I19" s="213"/>
      <c r="J19" s="214"/>
      <c r="K19" s="213"/>
      <c r="L19" s="213"/>
      <c r="M19" s="213"/>
      <c r="N19" s="215"/>
      <c r="O19" s="216">
        <v>0</v>
      </c>
      <c r="P19" s="217"/>
      <c r="Q19" s="180"/>
      <c r="R19" s="217"/>
    </row>
    <row r="20" spans="2:20" ht="8.25" customHeight="1">
      <c r="B20" s="201"/>
      <c r="C20" s="201"/>
      <c r="D20" s="202"/>
      <c r="E20" s="202"/>
      <c r="F20" s="202"/>
      <c r="G20" s="203"/>
      <c r="H20" s="213"/>
      <c r="I20" s="213"/>
      <c r="J20" s="214"/>
      <c r="K20" s="213"/>
      <c r="L20" s="213"/>
      <c r="M20" s="213"/>
      <c r="N20" s="215"/>
      <c r="O20" s="216"/>
      <c r="P20" s="217"/>
      <c r="Q20" s="180"/>
      <c r="R20" s="217"/>
      <c r="T20" s="219"/>
    </row>
    <row r="21" spans="2:18" ht="15.75">
      <c r="B21" s="201" t="s">
        <v>360</v>
      </c>
      <c r="C21" s="209" t="s">
        <v>343</v>
      </c>
      <c r="D21" s="202"/>
      <c r="E21" s="202" t="s">
        <v>361</v>
      </c>
      <c r="F21" s="202"/>
      <c r="G21" s="203" t="s">
        <v>345</v>
      </c>
      <c r="H21" s="213"/>
      <c r="I21" s="213"/>
      <c r="J21" s="214"/>
      <c r="K21" s="213"/>
      <c r="L21" s="213"/>
      <c r="M21" s="213"/>
      <c r="N21" s="215"/>
      <c r="O21" s="216">
        <v>0</v>
      </c>
      <c r="P21" s="217"/>
      <c r="Q21" s="180"/>
      <c r="R21" s="217"/>
    </row>
    <row r="22" spans="2:18" ht="15.75">
      <c r="B22" s="201" t="s">
        <v>360</v>
      </c>
      <c r="C22" s="209" t="s">
        <v>346</v>
      </c>
      <c r="D22" s="202"/>
      <c r="E22" s="202" t="s">
        <v>362</v>
      </c>
      <c r="F22" s="202"/>
      <c r="G22" s="203" t="s">
        <v>345</v>
      </c>
      <c r="H22" s="213"/>
      <c r="I22" s="213"/>
      <c r="J22" s="214"/>
      <c r="K22" s="213"/>
      <c r="L22" s="213"/>
      <c r="M22" s="213"/>
      <c r="N22" s="215"/>
      <c r="O22" s="216">
        <v>0</v>
      </c>
      <c r="P22" s="217"/>
      <c r="Q22" s="180"/>
      <c r="R22" s="217"/>
    </row>
    <row r="23" spans="2:18" ht="15.75">
      <c r="B23" s="201" t="s">
        <v>354</v>
      </c>
      <c r="C23" s="201" t="s">
        <v>363</v>
      </c>
      <c r="D23" s="202"/>
      <c r="E23" s="202" t="s">
        <v>364</v>
      </c>
      <c r="F23" s="202"/>
      <c r="G23" s="203" t="s">
        <v>357</v>
      </c>
      <c r="H23" s="213"/>
      <c r="I23" s="213"/>
      <c r="J23" s="214"/>
      <c r="K23" s="213"/>
      <c r="L23" s="213"/>
      <c r="M23" s="213"/>
      <c r="N23" s="215"/>
      <c r="O23" s="216">
        <v>0</v>
      </c>
      <c r="P23" s="217"/>
      <c r="Q23" s="180"/>
      <c r="R23" s="217"/>
    </row>
    <row r="24" spans="2:18" s="180" customFormat="1" ht="6" customHeight="1">
      <c r="B24" s="202"/>
      <c r="C24" s="202"/>
      <c r="D24" s="202"/>
      <c r="E24" s="202"/>
      <c r="F24" s="202"/>
      <c r="G24" s="203"/>
      <c r="H24" s="213"/>
      <c r="I24" s="213"/>
      <c r="J24" s="214"/>
      <c r="K24" s="213"/>
      <c r="L24" s="213"/>
      <c r="M24" s="213"/>
      <c r="N24" s="215"/>
      <c r="O24" s="216"/>
      <c r="P24" s="217"/>
      <c r="R24" s="217"/>
    </row>
    <row r="25" spans="2:18" ht="15.75">
      <c r="B25" s="220" t="s">
        <v>365</v>
      </c>
      <c r="C25" s="220" t="s">
        <v>366</v>
      </c>
      <c r="D25" s="202"/>
      <c r="E25" s="202" t="s">
        <v>367</v>
      </c>
      <c r="F25" s="202" t="s">
        <v>341</v>
      </c>
      <c r="G25" s="211"/>
      <c r="H25" s="221">
        <v>26784000</v>
      </c>
      <c r="I25" s="221">
        <v>0</v>
      </c>
      <c r="J25" s="221">
        <v>55398116</v>
      </c>
      <c r="K25" s="221">
        <v>29267598</v>
      </c>
      <c r="L25" s="221">
        <v>4408162</v>
      </c>
      <c r="M25" s="221">
        <v>0</v>
      </c>
      <c r="N25" s="221"/>
      <c r="O25" s="221">
        <v>115857876</v>
      </c>
      <c r="P25" s="208"/>
      <c r="Q25" s="180"/>
      <c r="R25" s="208"/>
    </row>
    <row r="26" spans="2:18" ht="15.75">
      <c r="B26" s="220" t="s">
        <v>365</v>
      </c>
      <c r="C26" s="220" t="s">
        <v>368</v>
      </c>
      <c r="D26" s="202"/>
      <c r="E26" s="202" t="s">
        <v>367</v>
      </c>
      <c r="F26" s="210" t="s">
        <v>344</v>
      </c>
      <c r="G26" s="211"/>
      <c r="H26" s="221">
        <v>0</v>
      </c>
      <c r="I26" s="221">
        <v>0</v>
      </c>
      <c r="J26" s="221">
        <v>-14270678</v>
      </c>
      <c r="K26" s="221">
        <v>-7324637</v>
      </c>
      <c r="L26" s="221">
        <v>-1285363</v>
      </c>
      <c r="M26" s="221">
        <v>0</v>
      </c>
      <c r="N26" s="221"/>
      <c r="O26" s="221">
        <v>-22880678</v>
      </c>
      <c r="P26" s="208"/>
      <c r="Q26" s="180"/>
      <c r="R26" s="208"/>
    </row>
    <row r="27" spans="2:19" ht="15.75">
      <c r="B27" s="222" t="s">
        <v>365</v>
      </c>
      <c r="C27" s="220" t="s">
        <v>369</v>
      </c>
      <c r="D27" s="202"/>
      <c r="E27" s="202" t="s">
        <v>367</v>
      </c>
      <c r="F27" s="210" t="s">
        <v>347</v>
      </c>
      <c r="G27" s="223"/>
      <c r="H27" s="221"/>
      <c r="I27" s="221"/>
      <c r="J27" s="221"/>
      <c r="K27" s="221"/>
      <c r="L27" s="221"/>
      <c r="M27" s="221"/>
      <c r="N27" s="206"/>
      <c r="O27" s="216">
        <v>0</v>
      </c>
      <c r="P27" s="208"/>
      <c r="Q27" s="180"/>
      <c r="R27" s="208"/>
      <c r="S27" s="219"/>
    </row>
    <row r="28" spans="5:19" ht="20.25" customHeight="1" thickBot="1">
      <c r="E28" s="210" t="s">
        <v>370</v>
      </c>
      <c r="F28" s="210" t="s">
        <v>348</v>
      </c>
      <c r="G28" s="180"/>
      <c r="H28" s="224">
        <v>26784000</v>
      </c>
      <c r="I28" s="224">
        <v>0</v>
      </c>
      <c r="J28" s="224">
        <v>41127438</v>
      </c>
      <c r="K28" s="224">
        <v>21942961</v>
      </c>
      <c r="L28" s="224">
        <v>3122799</v>
      </c>
      <c r="M28" s="224">
        <v>0</v>
      </c>
      <c r="N28" s="206"/>
      <c r="O28" s="224">
        <v>92977198</v>
      </c>
      <c r="P28" s="180"/>
      <c r="R28" s="225"/>
      <c r="S28" s="218"/>
    </row>
    <row r="29" spans="5:19" ht="20.25" customHeight="1" thickTop="1">
      <c r="E29" s="210"/>
      <c r="F29" s="210"/>
      <c r="G29" s="180"/>
      <c r="H29" s="180"/>
      <c r="I29" s="180"/>
      <c r="J29" s="180"/>
      <c r="K29" s="180"/>
      <c r="L29" s="180"/>
      <c r="M29" s="180"/>
      <c r="O29" s="180"/>
      <c r="P29" s="180"/>
      <c r="R29" s="225"/>
      <c r="S29" s="218"/>
    </row>
    <row r="30" spans="5:16" ht="15.75">
      <c r="E30" s="178"/>
      <c r="F30" s="178"/>
      <c r="G30" s="180"/>
      <c r="H30" s="180"/>
      <c r="I30" s="180"/>
      <c r="J30" s="180"/>
      <c r="K30" s="180"/>
      <c r="L30" s="180"/>
      <c r="M30" s="180"/>
      <c r="O30" s="226"/>
      <c r="P30" s="226"/>
    </row>
    <row r="34" s="179" customFormat="1" ht="15.75">
      <c r="O34" s="227"/>
    </row>
  </sheetData>
  <sheetProtection/>
  <mergeCells count="10">
    <mergeCell ref="L5:L6"/>
    <mergeCell ref="M5:M6"/>
    <mergeCell ref="O5:O6"/>
    <mergeCell ref="R5:R6"/>
    <mergeCell ref="B5:C5"/>
    <mergeCell ref="E5:F6"/>
    <mergeCell ref="H5:H6"/>
    <mergeCell ref="I5:I6"/>
    <mergeCell ref="J5:J6"/>
    <mergeCell ref="K5:K6"/>
  </mergeCells>
  <printOptions/>
  <pageMargins left="0.25" right="0.35" top="0.45" bottom="0.43" header="0.25" footer="0.25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2013-05-08T07:25:58Z</dcterms:created>
  <dcterms:modified xsi:type="dcterms:W3CDTF">2013-05-08T07:41:26Z</dcterms:modified>
  <cp:category/>
  <cp:version/>
  <cp:contentType/>
  <cp:contentStatus/>
</cp:coreProperties>
</file>