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B12"/>
  <c r="C12"/>
  <c r="C17" s="1"/>
  <c r="C23" s="1"/>
  <c r="C25" s="1"/>
  <c r="C27" s="1"/>
  <c r="N12"/>
  <c r="M11"/>
  <c r="M22"/>
  <c r="N16"/>
  <c r="M20"/>
  <c r="M21"/>
  <c r="M15"/>
  <c r="M24"/>
  <c r="N25"/>
  <c r="M27"/>
  <c r="N18"/>
  <c r="N7"/>
  <c r="N11"/>
  <c r="N21"/>
  <c r="M7"/>
  <c r="M8"/>
  <c r="N10"/>
  <c r="M25"/>
  <c r="M13"/>
  <c r="M10"/>
  <c r="N6"/>
  <c r="M16"/>
  <c r="N17"/>
  <c r="M6"/>
  <c r="N20"/>
  <c r="M19"/>
  <c r="N22"/>
  <c r="N8"/>
  <c r="N19"/>
  <c r="M18"/>
  <c r="N13"/>
  <c r="N27"/>
  <c r="N9"/>
  <c r="N14"/>
  <c r="M17"/>
  <c r="N24"/>
  <c r="N15"/>
  <c r="M26"/>
  <c r="M9"/>
  <c r="M14"/>
  <c r="N26"/>
  <c r="M12"/>
  <c r="M23"/>
  <c r="N23"/>
  <c r="B23" l="1"/>
  <c r="B25" s="1"/>
  <c r="B27" s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<sst xmlns="http://schemas.openxmlformats.org/spreadsheetml/2006/main" count="29" uniqueCount="28">
  <si>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</si>
  <si>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</si>
  <si>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</si>
  <si>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</si>
  <si>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</si>
  <si>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</si>
  <si>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</si>
  <si>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</si>
  <si>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</si>
  <si>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</si>
  <si>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</si>
  <si>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</si>
  <si>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</si>
  <si>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</si>
  <si>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</si>
  <si>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</si>
  <si>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</si>
  <si>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</si>
  <si>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</si>
  <si>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</si>
  <si>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</si>
  <si>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</si>
  <si>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</si>
  <si>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</si>
  <si>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</si>
  <si>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</si>
  <si>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</si>
  <si>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ENERGO SAS shpk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</si>
</sst>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0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26" sqref="G26"/>
    </sheetView>
  </sheetViews>
  <sheetFormatPr defaultRowHeight="15"/>
  <cols>
    <col min="1" max="1" width="72.28515625" customWidth="1"/>
    <col min="2" max="2" width="10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s="19" t="s">
        <v>27</v>
      </c>
      <c r="M1" t="s">
        <v>26</v>
      </c>
      <c r="N1" s="19" t="s">
        <v>25</v>
      </c>
    </row>
    <row r="2" spans="1:14" ht="15" customHeight="1">
      <c r="A2" s="21" t="s">
        <v>24</v>
      </c>
      <c r="B2" s="18" t="s">
        <v>23</v>
      </c>
      <c r="C2" s="18" t="s">
        <v>23</v>
      </c>
    </row>
    <row r="3" spans="1:14" ht="15" customHeight="1">
      <c r="A3" s="22"/>
      <c r="B3" s="18" t="s">
        <v>22</v>
      </c>
      <c r="C3" s="18" t="s">
        <v>21</v>
      </c>
    </row>
    <row r="4" spans="1:14">
      <c r="A4" s="17" t="s">
        <v>20</v>
      </c>
      <c r="B4" s="1"/>
      <c r="C4" s="1"/>
    </row>
    <row r="6" spans="1:14">
      <c r="A6" s="10" t="s">
        <v>19</v>
      </c>
      <c r="B6" s="16">
        <v>238830924</v>
      </c>
      <c r="C6" s="1">
        <v>136981707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26093195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0">
        <v>0</v>
      </c>
      <c r="C9" s="20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-1990295</v>
      </c>
      <c r="C10" s="20">
        <v>-941490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0</v>
      </c>
      <c r="C11" s="20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5">
        <f>SUM(B13:B14)</f>
        <v>-14129021</v>
      </c>
      <c r="C12" s="15">
        <f>SUM(C13:C14)</f>
        <v>-14252208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9">
        <v>-12249499</v>
      </c>
      <c r="C13" s="20">
        <v>-12366842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9">
        <v>-1879522</v>
      </c>
      <c r="C14" s="20">
        <v>-1885366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3">
        <v>-35560508</v>
      </c>
      <c r="C15" s="20">
        <v>-38805507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3">
        <v>-13261791</v>
      </c>
      <c r="C16" s="20">
        <v>-9348766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199982504</v>
      </c>
      <c r="C17" s="7">
        <f>SUM(C6:C12,C15:C16)</f>
        <v>73633736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4">
        <v>12914084</v>
      </c>
      <c r="C20" s="1">
        <v>4859378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-23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SUM(B17:B22)</f>
        <v>212896588</v>
      </c>
      <c r="C23" s="7">
        <f>SUM(C17:C22)</f>
        <v>78493091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B23</f>
        <v>212896588</v>
      </c>
      <c r="C25" s="6">
        <f>C23</f>
        <v>78493091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-31937488</v>
      </c>
      <c r="C26" s="1">
        <v>-11830964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180959100</v>
      </c>
      <c r="C27" s="2">
        <f>SUM(C25:C26)</f>
        <v>66662127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Osman Balani</cp:lastModifiedBy>
  <cp:lastPrinted>2019-08-05T12:51:47Z</cp:lastPrinted>
  <dcterms:created xsi:type="dcterms:W3CDTF">2018-06-20T15:30:23Z</dcterms:created>
  <dcterms:modified xsi:type="dcterms:W3CDTF">2019-08-05T12:52:04Z</dcterms:modified>
</cp:coreProperties>
</file>