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User\Downloads\"/>
    </mc:Choice>
  </mc:AlternateContent>
  <bookViews>
    <workbookView xWindow="0" yWindow="0" windowWidth="28770" windowHeight="11670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52511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 l="1"/>
  <c r="D55" i="18" l="1"/>
  <c r="B55" i="18"/>
  <c r="D42" i="18"/>
  <c r="D47" i="18" s="1"/>
  <c r="B47" i="18"/>
  <c r="B57" i="18" l="1"/>
  <c r="D57" i="18"/>
  <c r="H97" i="11" l="1"/>
  <c r="E97" i="11"/>
  <c r="G94" i="11"/>
  <c r="G93" i="11"/>
  <c r="G92" i="11"/>
  <c r="G91" i="11"/>
  <c r="G90" i="11"/>
  <c r="G89" i="11"/>
  <c r="G88" i="11"/>
  <c r="G87" i="11"/>
  <c r="G86" i="11"/>
  <c r="G85" i="11"/>
  <c r="G84" i="11"/>
  <c r="G83" i="11"/>
  <c r="G82" i="11"/>
  <c r="G81" i="11"/>
  <c r="G80" i="11"/>
  <c r="G79" i="11"/>
  <c r="G78" i="11"/>
  <c r="G77" i="11"/>
  <c r="G76" i="11"/>
  <c r="G75" i="11"/>
  <c r="G74" i="11"/>
  <c r="G73" i="11"/>
  <c r="G72" i="11"/>
  <c r="G71" i="11"/>
  <c r="G70" i="11"/>
  <c r="G69" i="11"/>
  <c r="G68" i="11"/>
  <c r="G67" i="11"/>
  <c r="G66" i="11"/>
  <c r="G65" i="11"/>
  <c r="G64" i="11"/>
  <c r="G63" i="11"/>
  <c r="G62" i="11"/>
  <c r="G61" i="11"/>
  <c r="G60" i="11"/>
  <c r="G59" i="11"/>
  <c r="G58" i="11"/>
  <c r="G57" i="11"/>
  <c r="G56" i="11"/>
  <c r="G55" i="11"/>
  <c r="G54" i="11"/>
  <c r="G53" i="11"/>
  <c r="G52" i="11"/>
  <c r="G51" i="11"/>
  <c r="G50" i="11"/>
  <c r="G49" i="11"/>
  <c r="G48" i="11"/>
  <c r="G47" i="11"/>
  <c r="G46" i="11"/>
  <c r="G45" i="11"/>
  <c r="G44" i="11"/>
  <c r="G43" i="11"/>
  <c r="G42" i="11"/>
  <c r="G41" i="11"/>
  <c r="G40" i="11"/>
  <c r="G39" i="11"/>
  <c r="G38" i="11"/>
  <c r="G37" i="11"/>
  <c r="G36" i="11"/>
  <c r="G35" i="11"/>
  <c r="G34" i="11"/>
  <c r="G33" i="11"/>
  <c r="G32" i="11"/>
  <c r="G31" i="11"/>
  <c r="G30" i="11"/>
  <c r="G29" i="11"/>
  <c r="G28" i="11"/>
  <c r="G27" i="11"/>
  <c r="G26" i="11"/>
  <c r="G25" i="11"/>
  <c r="G24" i="11"/>
  <c r="G23" i="11"/>
  <c r="G22" i="11"/>
  <c r="G21" i="11"/>
  <c r="G20" i="11"/>
  <c r="G19" i="11"/>
  <c r="G18" i="11"/>
  <c r="G17" i="11"/>
  <c r="G16" i="11"/>
  <c r="G15" i="11"/>
  <c r="G14" i="11"/>
  <c r="G13" i="11"/>
  <c r="G12" i="11"/>
  <c r="G11" i="11"/>
  <c r="G10" i="11"/>
  <c r="G9" i="11"/>
  <c r="G8" i="11"/>
  <c r="G7" i="11"/>
  <c r="G6" i="11"/>
  <c r="G5" i="11"/>
  <c r="G4" i="11"/>
  <c r="G97" i="11" s="1"/>
  <c r="G99" i="11" s="1"/>
  <c r="G100" i="11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<sst xmlns="http://schemas.openxmlformats.org/spreadsheetml/2006/main" count="414" uniqueCount="271">
  <si>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</si>
  <si>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</si>
  <si>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</si>
  <si>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</si>
  <si>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</si>
  <si>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</si>
  <si>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</si>
  <si>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</si>
  <si>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</si>
  <si>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</si>
  <si>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</si>
  <si>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</si>
  <si>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</si>
  <si>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</si>
  <si>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</si>
  <si>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</si>
  <si>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</si>
  <si>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</si>
  <si>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</si>
  <si>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</si>
  <si>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</si>
  <si>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</si>
  <si>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</si>
  <si>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</si>
  <si>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</si>
  <si>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</si>
  <si>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</si>
  <si>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</si>
  <si>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</si>
  <si>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</si>
  <si>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</si>
  <si>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</si>
  <si>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</si>
  <si>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</si>
  <si>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</si>
  <si>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</si>
  <si>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</si>
  <si>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</si>
  <si>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</si>
  <si>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</si>
  <si>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</si>
  <si>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</si>
  <si>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</si>
  <si>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</si>
  <si>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</si>
  <si>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</si>
  <si>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</si>
  <si>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</si>
  <si>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</si>
  <si>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</si>
  <si>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</si>
  <si>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</si>
  <si>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</si>
  <si>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</si>
  <si>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</si>
  <si>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</si>
  <si>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</si>
  <si>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</si>
  <si>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</si>
  <si>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</si>
  <si>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</si>
  <si>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</si>
  <si>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</si>
  <si>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</si>
  <si>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</si>
  <si>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</si>
  <si>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</si>
  <si>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</si>
  <si>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</si>
  <si>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</si>
  <si>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</si>
  <si>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</si>
  <si>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</si>
  <si>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</si>
  <si>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</si>
  <si>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</si>
  <si>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</si>
  <si>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</si>
  <si>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</si>
  <si>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</si>
  <si>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</si>
  <si>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</si>
  <si>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</si>
  <si>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</si>
  <si>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</si>
  <si>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</si>
  <si>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</si>
  <si>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</si>
  <si>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</si>
  <si>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</si>
  <si>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</si>
  <si>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</si>
  <si>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</si>
  <si>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</si>
  <si>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</si>
  <si>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</si>
  <si>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</si>
  <si>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</si>
  <si>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</si>
  <si>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</si>
  <si>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</si>
  <si>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</si>
  <si>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</si>
  <si>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</si>
  <si>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</si>
  <si>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</si>
  <si>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</si>
  <si>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</si>
  <si>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</si>
  <si>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</si>
  <si>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</si>
  <si>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</si>
  <si>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</si>
  <si>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</si>
  <si>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</si>
  <si>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</si>
  <si>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</si>
  <si>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</si>
  <si>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</si>
  <si>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</si>
  <si>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</si>
  <si>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</si>
  <si>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</si>
  <si>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</si>
  <si>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</si>
  <si>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</si>
  <si>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</si>
  <si>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</si>
  <si>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</si>
  <si>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</si>
  <si>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</si>
  <si>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</si>
  <si>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</si>
  <si>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</si>
  <si>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</si>
  <si>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</si>
  <si>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</si>
  <si>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</si>
  <si>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</si>
  <si>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</si>
  <si>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</si>
  <si>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</si>
  <si>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</si>
  <si>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</si>
  <si>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</si>
  <si>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</si>
  <si>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</si>
  <si>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</si>
  <si>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</si>
  <si>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</si>
  <si>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</si>
  <si>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</si>
  <si>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</si>
  <si>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</si>
  <si>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</si>
  <si>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</si>
  <si>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</si>
  <si>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</si>
  <si>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</si>
  <si>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</si>
  <si>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</si>
  <si>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</si>
  <si>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</si>
  <si>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</si>
  <si>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</si>
  <si>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</si>
  <si>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</si>
  <si>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</si>
  <si>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</si>
  <si>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</si>
  <si>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</si>
  <si>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</si>
  <si>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</si>
  <si>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</si>
  <si>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</si>
  <si>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</si>
  <si>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</si>
  <si>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</si>
  <si>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</si>
  <si>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</si>
  <si>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</si>
  <si>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</si>
  <si>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</si>
  <si>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</si>
  <si>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</si>
  <si>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</si>
  <si>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</si>
  <si>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</si>
  <si>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</si>
  <si>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</si>
  <si>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</si>
  <si>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</si>
  <si>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</si>
  <si>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</si>
  <si>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</si>
  <si>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</si>
  <si>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</si>
  <si>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</si>
  <si>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</si>
  <si>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</si>
  <si>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</si>
  <si>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</si>
  <si>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</si>
  <si>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</si>
  <si>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</si>
  <si>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</si>
  <si>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</si>
  <si>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</si>
  <si>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</si>
  <si>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</si>
  <si>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</si>
  <si>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</si>
  <si>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</si>
  <si>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</si>
  <si>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</si>
  <si>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</si>
  <si>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</si>
  <si>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</si>
  <si>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</si>
  <si>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</si>
  <si>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</si>
  <si>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</si>
  <si>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</si>
  <si>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</si>
  <si>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</si>
  <si>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</si>
  <si>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</si>
  <si>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</si>
  <si>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</si>
  <si>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</si>
  <si>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</si>
  <si>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</si>
  <si>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</si>
  <si>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</si>
  <si>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</si>
  <si>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</si>
  <si>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</si>
  <si>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</si>
  <si>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</si>
  <si>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emri nga sistemi</t>
  </si>
  <si>
    <t>NIPT nga sistemi</t>
  </si>
  <si>
    <t>Lek/Mije Lek/Miljon Lek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</si>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</sst>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65"/>
  <sheetViews>
    <sheetView showGridLines="0" tabSelected="1" topLeftCell="A44" zoomScaleNormal="100" workbookViewId="0">
      <selection activeCell="B79" sqref="B79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242</v>
      </c>
    </row>
    <row r="2" spans="1:6">
      <c r="A2" s="50" t="s">
        <v>239</v>
      </c>
    </row>
    <row r="3" spans="1:6">
      <c r="A3" s="50" t="s">
        <v>240</v>
      </c>
    </row>
    <row r="4" spans="1:6">
      <c r="A4" s="50" t="s">
        <v>241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270</v>
      </c>
    </row>
    <row r="10" spans="1:6">
      <c r="A10" s="63" t="s">
        <v>262</v>
      </c>
      <c r="B10" s="64">
        <v>1025187890</v>
      </c>
      <c r="C10" s="52"/>
      <c r="D10" s="64">
        <v>1239584631</v>
      </c>
      <c r="E10" s="51"/>
      <c r="F10" s="82" t="s">
        <v>267</v>
      </c>
    </row>
    <row r="11" spans="1:6">
      <c r="A11" s="63" t="s">
        <v>264</v>
      </c>
      <c r="B11" s="64"/>
      <c r="C11" s="52"/>
      <c r="D11" s="64"/>
      <c r="E11" s="51"/>
      <c r="F11" s="82" t="s">
        <v>268</v>
      </c>
    </row>
    <row r="12" spans="1:6">
      <c r="A12" s="63" t="s">
        <v>265</v>
      </c>
      <c r="B12" s="64"/>
      <c r="C12" s="52"/>
      <c r="D12" s="64"/>
      <c r="E12" s="51"/>
      <c r="F12" s="82" t="s">
        <v>268</v>
      </c>
    </row>
    <row r="13" spans="1:6">
      <c r="A13" s="63" t="s">
        <v>266</v>
      </c>
      <c r="B13" s="64"/>
      <c r="C13" s="52"/>
      <c r="D13" s="64"/>
      <c r="E13" s="51"/>
      <c r="F13" s="82" t="s">
        <v>268</v>
      </c>
    </row>
    <row r="14" spans="1:6">
      <c r="A14" s="63" t="s">
        <v>263</v>
      </c>
      <c r="B14" s="64">
        <v>3644338</v>
      </c>
      <c r="C14" s="52"/>
      <c r="D14" s="64">
        <v>1021590</v>
      </c>
      <c r="E14" s="51"/>
      <c r="F14" s="82" t="s">
        <v>269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-170893995</v>
      </c>
      <c r="C19" s="52"/>
      <c r="D19" s="64">
        <v>-223583987</v>
      </c>
      <c r="E19" s="51"/>
      <c r="F19" s="42"/>
    </row>
    <row r="20" spans="1:6">
      <c r="A20" s="63" t="s">
        <v>247</v>
      </c>
      <c r="B20" s="64">
        <v>-422008164</v>
      </c>
      <c r="C20" s="52"/>
      <c r="D20" s="64">
        <v>-505410429</v>
      </c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248</v>
      </c>
      <c r="B22" s="64">
        <v>-49621088</v>
      </c>
      <c r="C22" s="52"/>
      <c r="D22" s="64">
        <v>-46666669</v>
      </c>
      <c r="E22" s="51"/>
      <c r="F22" s="42"/>
    </row>
    <row r="23" spans="1:6">
      <c r="A23" s="63" t="s">
        <v>249</v>
      </c>
      <c r="B23" s="64">
        <v>-6772769</v>
      </c>
      <c r="C23" s="52"/>
      <c r="D23" s="64">
        <v>-6259103</v>
      </c>
      <c r="E23" s="51"/>
      <c r="F23" s="42"/>
    </row>
    <row r="24" spans="1:6">
      <c r="A24" s="63" t="s">
        <v>251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-13001341</v>
      </c>
      <c r="C26" s="52"/>
      <c r="D26" s="64">
        <v>-13633629</v>
      </c>
      <c r="E26" s="51"/>
      <c r="F26" s="42"/>
    </row>
    <row r="27" spans="1:6">
      <c r="A27" s="45" t="s">
        <v>221</v>
      </c>
      <c r="B27" s="64">
        <v>-10689773</v>
      </c>
      <c r="C27" s="52"/>
      <c r="D27" s="64">
        <v>-6658044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252</v>
      </c>
      <c r="B29" s="64"/>
      <c r="C29" s="52"/>
      <c r="D29" s="64"/>
      <c r="E29" s="51"/>
      <c r="F29" s="42"/>
    </row>
    <row r="30" spans="1:6" ht="15" customHeight="1">
      <c r="A30" s="63" t="s">
        <v>250</v>
      </c>
      <c r="B30" s="64"/>
      <c r="C30" s="52"/>
      <c r="D30" s="64"/>
      <c r="E30" s="51"/>
      <c r="F30" s="42"/>
    </row>
    <row r="31" spans="1:6" ht="15" customHeight="1">
      <c r="A31" s="63" t="s">
        <v>259</v>
      </c>
      <c r="B31" s="64"/>
      <c r="C31" s="52"/>
      <c r="D31" s="64"/>
      <c r="E31" s="51"/>
      <c r="F31" s="42"/>
    </row>
    <row r="32" spans="1:6" ht="15" customHeight="1">
      <c r="A32" s="63" t="s">
        <v>253</v>
      </c>
      <c r="B32" s="64"/>
      <c r="C32" s="52"/>
      <c r="D32" s="64"/>
      <c r="E32" s="51"/>
      <c r="F32" s="42"/>
    </row>
    <row r="33" spans="1:6" ht="15" customHeight="1">
      <c r="A33" s="63" t="s">
        <v>258</v>
      </c>
      <c r="B33" s="64"/>
      <c r="C33" s="52"/>
      <c r="D33" s="64"/>
      <c r="E33" s="51"/>
      <c r="F33" s="42"/>
    </row>
    <row r="34" spans="1:6" ht="15" customHeight="1">
      <c r="A34" s="63" t="s">
        <v>254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255</v>
      </c>
      <c r="B37" s="64">
        <v>325609</v>
      </c>
      <c r="C37" s="52"/>
      <c r="D37" s="64">
        <v>213244</v>
      </c>
      <c r="E37" s="51"/>
      <c r="F37" s="42"/>
    </row>
    <row r="38" spans="1:6">
      <c r="A38" s="63" t="s">
        <v>257</v>
      </c>
      <c r="B38" s="64"/>
      <c r="C38" s="52"/>
      <c r="D38" s="64"/>
      <c r="E38" s="51"/>
      <c r="F38" s="42"/>
    </row>
    <row r="39" spans="1:6">
      <c r="A39" s="63" t="s">
        <v>256</v>
      </c>
      <c r="B39" s="64">
        <v>-3435832</v>
      </c>
      <c r="C39" s="52"/>
      <c r="D39" s="64">
        <v>-135302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260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352734875</v>
      </c>
      <c r="C42" s="55"/>
      <c r="D42" s="54">
        <f>SUM(D9:D41)</f>
        <v>438472302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-53137349</v>
      </c>
      <c r="C44" s="52"/>
      <c r="D44" s="64">
        <v>-66102807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243</v>
      </c>
      <c r="B47" s="67">
        <f>SUM(B42:B46)</f>
        <v>299597526</v>
      </c>
      <c r="C47" s="58"/>
      <c r="D47" s="67">
        <f>SUM(D42:D46)</f>
        <v>372369495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244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245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246</v>
      </c>
      <c r="B57" s="76">
        <f>B47+B55</f>
        <v>299597526</v>
      </c>
      <c r="C57" s="77"/>
      <c r="D57" s="76">
        <f>D47+D55</f>
        <v>372369495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261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Windows User</cp:lastModifiedBy>
  <cp:lastPrinted>2016-10-03T09:59:38Z</cp:lastPrinted>
  <dcterms:created xsi:type="dcterms:W3CDTF">2012-01-19T09:31:29Z</dcterms:created>
  <dcterms:modified xsi:type="dcterms:W3CDTF">2019-06-29T10:08:56Z</dcterms:modified>
</cp:coreProperties>
</file>