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4" i="18"/>
  <c r="B44"/>
  <c r="D19"/>
  <c r="D23"/>
  <c r="B23"/>
  <c r="D22"/>
  <c r="B22"/>
  <c r="D20"/>
  <c r="B20"/>
  <c r="B19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<sst xmlns="http://schemas.openxmlformats.org/spreadsheetml/2006/main" count="414" uniqueCount="271">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</sst>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31439889</v>
      </c>
      <c r="C10" s="52"/>
      <c r="D10" s="64">
        <v>38733164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-19026890</f>
        <v>-19026890</v>
      </c>
      <c r="C19" s="52"/>
      <c r="D19" s="64">
        <f>-20174317</f>
        <v>-20174317</v>
      </c>
      <c r="E19" s="51"/>
      <c r="F19" s="42"/>
    </row>
    <row r="20" spans="1:6">
      <c r="A20" s="63" t="s">
        <v>247</v>
      </c>
      <c r="B20" s="64">
        <f>-391239</f>
        <v>-391239</v>
      </c>
      <c r="C20" s="52"/>
      <c r="D20" s="64">
        <f>-140282</f>
        <v>-140282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f>-3773908</f>
        <v>-3773908</v>
      </c>
      <c r="C22" s="52"/>
      <c r="D22" s="64">
        <f>-3457908</f>
        <v>-3457908</v>
      </c>
      <c r="E22" s="51"/>
      <c r="F22" s="42"/>
    </row>
    <row r="23" spans="1:6">
      <c r="A23" s="63" t="s">
        <v>249</v>
      </c>
      <c r="B23" s="64">
        <f>-630245</f>
        <v>-630245</v>
      </c>
      <c r="C23" s="52"/>
      <c r="D23" s="64">
        <f>-577469</f>
        <v>-577469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-18600</v>
      </c>
      <c r="C26" s="52"/>
      <c r="D26" s="64">
        <v>-18600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1784</v>
      </c>
      <c r="C33" s="52"/>
      <c r="D33" s="64">
        <v>2079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7600791</v>
      </c>
      <c r="C42" s="55"/>
      <c r="D42" s="54">
        <f>SUM(D9:D41)</f>
        <v>14366667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-1140119</f>
        <v>-1140119</v>
      </c>
      <c r="C44" s="52"/>
      <c r="D44" s="64">
        <f>-2156589</f>
        <v>-2156589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6460672</v>
      </c>
      <c r="C47" s="58"/>
      <c r="D47" s="67">
        <f>SUM(D42:D46)</f>
        <v>12210078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6460672</v>
      </c>
      <c r="C57" s="77"/>
      <c r="D57" s="76">
        <f>D47+D55</f>
        <v>12210078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2019-09-26T18:59:14Z</dcterms:modified>
</cp:coreProperties>
</file>